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liam\Desktop\Coordenação Mestrado\Produção Científica 2020_2023 Recredenciamento\Recredenciamento PPGPPF\"/>
    </mc:Choice>
  </mc:AlternateContent>
  <bookViews>
    <workbookView xWindow="0" yWindow="0" windowWidth="20490" windowHeight="71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1" i="1"/>
  <c r="H20" i="1"/>
  <c r="H19" i="1"/>
  <c r="H16" i="1"/>
  <c r="H15" i="1"/>
  <c r="H14" i="1"/>
  <c r="H13" i="1"/>
  <c r="H12" i="1"/>
  <c r="H11" i="1"/>
  <c r="H10" i="1"/>
  <c r="H9" i="1"/>
  <c r="H8" i="1"/>
  <c r="H45" i="1" l="1"/>
  <c r="H22" i="1"/>
  <c r="H17" i="1"/>
  <c r="H23" i="1" l="1"/>
  <c r="H47" i="1" s="1"/>
</calcChain>
</file>

<file path=xl/sharedStrings.xml><?xml version="1.0" encoding="utf-8"?>
<sst xmlns="http://schemas.openxmlformats.org/spreadsheetml/2006/main" count="86" uniqueCount="79">
  <si>
    <t>Docente:</t>
  </si>
  <si>
    <t>SEÇÃO 1 - PRODUÇÃO CIENTÍFICA</t>
  </si>
  <si>
    <t>COD.</t>
  </si>
  <si>
    <t>SEÇÃO/ITEM</t>
  </si>
  <si>
    <t>PONTOS</t>
  </si>
  <si>
    <t>Quadriênio</t>
  </si>
  <si>
    <t>SOMA</t>
  </si>
  <si>
    <t>SUBSEÇÃO 1.1 - PUBLICAÇÃO EM PERIÓDICOS</t>
  </si>
  <si>
    <t>A1-P</t>
  </si>
  <si>
    <t>Artigos publicados em PERIÓDICO com Qualis A1</t>
  </si>
  <si>
    <t>A2-P</t>
  </si>
  <si>
    <t>Artigos publicados em PERIÓDICO com Qualis A2</t>
  </si>
  <si>
    <t>A3-P</t>
  </si>
  <si>
    <t>Artigos publicados em PERIÓDICO com Qualis A3</t>
  </si>
  <si>
    <t>A4-P</t>
  </si>
  <si>
    <t>Artigos publicados em PERIÓDICO com Qualis A4</t>
  </si>
  <si>
    <t>B1-P</t>
  </si>
  <si>
    <t>Artigos publicados em PERIÓDICO com Qualis B1</t>
  </si>
  <si>
    <t>B2-P</t>
  </si>
  <si>
    <t>Artigos publicados em PERIÓDICO com Qualis B2</t>
  </si>
  <si>
    <t>B3-P</t>
  </si>
  <si>
    <t>Artigos publicados em PERIÓDICO com Qualis B3</t>
  </si>
  <si>
    <t>B4-P</t>
  </si>
  <si>
    <t>Artigos publicados em PERIÓDICO com Qualis B4</t>
  </si>
  <si>
    <t>SRQ-P</t>
  </si>
  <si>
    <t>Artigos publicados em PERIÓDICO com Qualis C ou sem Qualis na área</t>
  </si>
  <si>
    <t>SOMA DA SUBSEÇÃO 1.1:</t>
  </si>
  <si>
    <t>Artigos publicados em CONFERÊNCIA com Qualis A1</t>
  </si>
  <si>
    <t>Artigos publicados em CONFERÊNCIA com Qualis A2</t>
  </si>
  <si>
    <t>Pontuação exigida para todo o período 2021-2024</t>
  </si>
  <si>
    <t>Artigos publicados em CONFERÊNCIA com Qualis A3</t>
  </si>
  <si>
    <t>Pontuação exigida para período 2021-2023</t>
  </si>
  <si>
    <t>SOMA DA SUBSEÇÃO 1.2:</t>
  </si>
  <si>
    <t>a pontuação exigida é proporcional ao período avaliado</t>
  </si>
  <si>
    <t>PONTUAÇÃO NA SEÇÃO 1 - PRODUÇÃO CIENTÍFICA</t>
  </si>
  <si>
    <t>SEÇÃO 2 - PRODUÇÃO TÉCNICA</t>
  </si>
  <si>
    <t>LIV</t>
  </si>
  <si>
    <t>PAT</t>
  </si>
  <si>
    <t>SOFT</t>
  </si>
  <si>
    <t>PONTUAÇÃO NA SEÇÃO 2 - PRODUÇÃO TÉCNICA</t>
  </si>
  <si>
    <t>PONTUAÇÃO FINAL (com pesos atribuídos)</t>
  </si>
  <si>
    <t>Critérios Qualis 2017 - 2020</t>
  </si>
  <si>
    <t>SUBSEÇÃO 1.2 - PUBLICAÇÃO SEM QUALIS</t>
  </si>
  <si>
    <t>FI&gt;3</t>
  </si>
  <si>
    <t>3&lt;FI&gt;1</t>
  </si>
  <si>
    <t>1&lt;FI&gt;0,5</t>
  </si>
  <si>
    <t>Patente (INPI, USTPO, EPO)</t>
  </si>
  <si>
    <t>Softwares / aplicativo</t>
  </si>
  <si>
    <t>Livro autoral com ISBN que caracteriza produção bibliográfica ou
tecnológica</t>
  </si>
  <si>
    <t>Capitulo de Livro com ISBN que caracteriza produção bibliográfica ou
tecnológica</t>
  </si>
  <si>
    <t>CAP LIV</t>
  </si>
  <si>
    <t>Relatório técnico conclusivo</t>
  </si>
  <si>
    <t>REL TEC</t>
  </si>
  <si>
    <t>Manual / protocolo</t>
  </si>
  <si>
    <t>MAN PROT</t>
  </si>
  <si>
    <t>Norma ou marco regulatório</t>
  </si>
  <si>
    <t>NOR</t>
  </si>
  <si>
    <t>Processo / tecnologia não patenteável</t>
  </si>
  <si>
    <t>TEC N PAT</t>
  </si>
  <si>
    <t>Produtos / processos em sigilo</t>
  </si>
  <si>
    <t>PROD SIG</t>
  </si>
  <si>
    <t>Empresa ou organização social inovadora</t>
  </si>
  <si>
    <t>EMPR SOC</t>
  </si>
  <si>
    <t>Outros ativos de propriedade intelectual</t>
  </si>
  <si>
    <t>OUT PROP</t>
  </si>
  <si>
    <t>Projetos individuais ou envolvendo equipes do programa</t>
  </si>
  <si>
    <t>PROJ IND</t>
  </si>
  <si>
    <t>Projetos envolvendo organizações externas (coordenador)</t>
  </si>
  <si>
    <t>PROJ EX COORD</t>
  </si>
  <si>
    <t>Projetos envolvendo organizações externas (colaborador)</t>
  </si>
  <si>
    <t>PROJ EX COLB</t>
  </si>
  <si>
    <t>Projetos em cooperações com outras instituições, do Brasil ou do exterior para desenvolvimento de tecnologia (coordenador)</t>
  </si>
  <si>
    <t>PROJ COOP INST</t>
  </si>
  <si>
    <t>Projetos em cooperações com outras instituições, do Brasil ou do exterior para desenvolvimento de tecnologia (colaborador)</t>
  </si>
  <si>
    <t>PROJ INT EXTER</t>
  </si>
  <si>
    <t>140 pontos</t>
  </si>
  <si>
    <t>280 pontos</t>
  </si>
  <si>
    <t>Bolsista Produtividade</t>
  </si>
  <si>
    <t>Coordenadores Graduação e Pós 70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</si>
</sst>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name val="Calibri"/>
      <scheme val="minor"/>
    </font>
    <font>
      <b/>
      <sz val="16"/>
      <name val="Arial"/>
    </font>
    <font>
      <sz val="11"/>
      <name val="Calibri"/>
    </font>
    <font>
      <sz val="16"/>
      <name val="Arial"/>
    </font>
    <font>
      <b/>
      <sz val="10"/>
      <color rgb="FFFFFFFF"/>
      <name val="Arial"/>
    </font>
    <font>
      <b/>
      <sz val="12"/>
      <name val="Arial"/>
    </font>
    <font>
      <sz val="10"/>
      <name val="Arial"/>
    </font>
    <font>
      <b/>
      <sz val="12"/>
      <color rgb="FFFFFFFF"/>
      <name val="Arial"/>
    </font>
    <font>
      <b/>
      <sz val="10"/>
      <name val="Arial"/>
    </font>
    <font>
      <sz val="10"/>
      <name val="Arial"/>
    </font>
    <font>
      <b/>
      <sz val="10"/>
      <color rgb="FFFF0000"/>
      <name val="Arial"/>
    </font>
    <font>
      <b/>
      <sz val="10"/>
      <name val="Arial"/>
    </font>
    <font>
      <b/>
      <sz val="12"/>
      <color rgb="FF0000FF"/>
      <name val="Arial"/>
    </font>
    <font>
      <b/>
      <sz val="14"/>
      <name val="Arial"/>
    </font>
    <font>
      <sz val="14"/>
      <name val="Arial"/>
    </font>
    <font>
      <b/>
      <sz val="12"/>
      <color rgb="FF7030A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3" fillId="0" borderId="0" xfId="0" applyFont="1"/>
    <xf numFmtId="0" fontId="6" fillId="0" borderId="0" xfId="0" applyFont="1"/>
    <xf numFmtId="0" fontId="4" fillId="3" borderId="5" xfId="0" applyFont="1" applyFill="1" applyBorder="1"/>
    <xf numFmtId="0" fontId="4" fillId="3" borderId="5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6" fillId="0" borderId="5" xfId="0" applyFont="1" applyBorder="1"/>
    <xf numFmtId="0" fontId="9" fillId="0" borderId="5" xfId="0" applyFont="1" applyBorder="1"/>
    <xf numFmtId="0" fontId="11" fillId="3" borderId="5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164" fontId="13" fillId="4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5" xfId="0" applyFont="1" applyBorder="1" applyAlignment="1">
      <alignment wrapText="1" shrinkToFit="1"/>
    </xf>
    <xf numFmtId="0" fontId="4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8" fillId="4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wrapText="1"/>
    </xf>
    <xf numFmtId="0" fontId="8" fillId="4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8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0" fillId="0" borderId="4" xfId="0" applyFont="1" applyBorder="1" applyAlignment="1">
      <alignment horizontal="center"/>
    </xf>
    <xf numFmtId="0" fontId="0" fillId="0" borderId="0" xfId="0" applyFont="1" applyAlignment="1"/>
    <xf numFmtId="0" fontId="11" fillId="3" borderId="1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right" wrapText="1"/>
    </xf>
    <xf numFmtId="0" fontId="12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2" fillId="6" borderId="10" xfId="0" applyFont="1" applyFill="1" applyBorder="1" applyAlignment="1"/>
    <xf numFmtId="0" fontId="6" fillId="0" borderId="1" xfId="0" applyFont="1" applyBorder="1"/>
    <xf numFmtId="0" fontId="12" fillId="0" borderId="10" xfId="0" applyFont="1" applyBorder="1" applyAlignment="1"/>
    <xf numFmtId="0" fontId="0" fillId="0" borderId="10" xfId="0" applyFont="1" applyBorder="1" applyAlignment="1"/>
    <xf numFmtId="0" fontId="12" fillId="5" borderId="10" xfId="0" applyFont="1" applyFill="1" applyBorder="1" applyAlignment="1"/>
    <xf numFmtId="0" fontId="15" fillId="7" borderId="8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7"/>
  <sheetViews>
    <sheetView tabSelected="1" zoomScale="90" zoomScaleNormal="90" workbookViewId="0">
      <selection activeCell="D31" sqref="D31"/>
    </sheetView>
  </sheetViews>
  <sheetFormatPr defaultColWidth="12.5703125" defaultRowHeight="15" customHeight="1" x14ac:dyDescent="0.25"/>
  <cols>
    <col min="1" max="1" width="11.7109375" customWidth="1"/>
    <col min="2" max="2" width="65.85546875" customWidth="1"/>
    <col min="3" max="3" width="8.7109375" customWidth="1"/>
    <col min="4" max="7" width="6.42578125" customWidth="1"/>
    <col min="8" max="8" width="11.85546875" customWidth="1"/>
    <col min="9" max="13" width="8" customWidth="1"/>
    <col min="14" max="14" width="21.42578125" customWidth="1"/>
    <col min="15" max="26" width="8" customWidth="1"/>
  </cols>
  <sheetData>
    <row r="1" spans="1:26" ht="12.75" customHeight="1" x14ac:dyDescent="0.3">
      <c r="A1" s="33" t="s">
        <v>0</v>
      </c>
      <c r="B1" s="17"/>
      <c r="C1" s="17"/>
      <c r="D1" s="17"/>
      <c r="E1" s="17"/>
      <c r="F1" s="17"/>
      <c r="G1" s="17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6"/>
      <c r="B2" s="17"/>
      <c r="C2" s="17"/>
      <c r="D2" s="17"/>
      <c r="E2" s="17"/>
      <c r="F2" s="17"/>
      <c r="G2" s="17"/>
      <c r="H2" s="18"/>
      <c r="I2" s="32" t="s">
        <v>41</v>
      </c>
      <c r="J2" s="30"/>
      <c r="K2" s="30"/>
      <c r="L2" s="30"/>
      <c r="M2" s="30"/>
      <c r="N2" s="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25" t="s">
        <v>1</v>
      </c>
      <c r="B3" s="17"/>
      <c r="C3" s="17"/>
      <c r="D3" s="17"/>
      <c r="E3" s="17"/>
      <c r="F3" s="17"/>
      <c r="G3" s="17"/>
      <c r="H3" s="1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3"/>
      <c r="B4" s="4"/>
      <c r="C4" s="3"/>
      <c r="D4" s="3"/>
      <c r="E4" s="3"/>
      <c r="F4" s="3"/>
      <c r="G4" s="3"/>
      <c r="H4" s="3"/>
      <c r="I4" s="35" t="s">
        <v>29</v>
      </c>
      <c r="J4" s="30"/>
      <c r="K4" s="30"/>
      <c r="L4" s="30"/>
      <c r="M4" s="30"/>
      <c r="N4" s="3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1" t="s">
        <v>2</v>
      </c>
      <c r="B5" s="21" t="s">
        <v>3</v>
      </c>
      <c r="C5" s="21" t="s">
        <v>4</v>
      </c>
      <c r="D5" s="23" t="s">
        <v>5</v>
      </c>
      <c r="E5" s="17"/>
      <c r="F5" s="17"/>
      <c r="G5" s="18"/>
      <c r="H5" s="21" t="s">
        <v>6</v>
      </c>
      <c r="I5" s="26" t="s">
        <v>76</v>
      </c>
      <c r="J5" s="27"/>
      <c r="K5" s="27"/>
      <c r="L5" s="27"/>
      <c r="M5" s="27"/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22"/>
      <c r="B6" s="22"/>
      <c r="C6" s="22"/>
      <c r="D6" s="5">
        <v>2021</v>
      </c>
      <c r="E6" s="5">
        <v>2022</v>
      </c>
      <c r="F6" s="5">
        <v>2023</v>
      </c>
      <c r="G6" s="5">
        <v>2024</v>
      </c>
      <c r="H6" s="2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6"/>
      <c r="B7" s="7" t="s">
        <v>7</v>
      </c>
      <c r="C7" s="7"/>
      <c r="D7" s="20"/>
      <c r="E7" s="17"/>
      <c r="F7" s="17"/>
      <c r="G7" s="18"/>
      <c r="H7" s="7"/>
      <c r="I7" s="35" t="s">
        <v>31</v>
      </c>
      <c r="J7" s="30"/>
      <c r="K7" s="30"/>
      <c r="L7" s="30"/>
      <c r="M7" s="30"/>
      <c r="N7" s="3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8" t="s">
        <v>8</v>
      </c>
      <c r="B8" s="8" t="s">
        <v>9</v>
      </c>
      <c r="C8" s="9">
        <v>100</v>
      </c>
      <c r="D8" s="9"/>
      <c r="E8" s="9"/>
      <c r="F8" s="9"/>
      <c r="G8" s="9"/>
      <c r="H8" s="8">
        <f t="shared" ref="H8:H16" si="0">C8*(SUM(D8:G8))</f>
        <v>0</v>
      </c>
      <c r="I8" s="26" t="s">
        <v>75</v>
      </c>
      <c r="J8" s="27"/>
      <c r="K8" s="27"/>
      <c r="L8" s="27"/>
      <c r="M8" s="27"/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8" t="s">
        <v>10</v>
      </c>
      <c r="B9" s="8" t="s">
        <v>11</v>
      </c>
      <c r="C9" s="9">
        <v>87.5</v>
      </c>
      <c r="D9" s="9"/>
      <c r="E9" s="9"/>
      <c r="F9" s="9"/>
      <c r="G9" s="9"/>
      <c r="H9" s="8">
        <f t="shared" si="0"/>
        <v>0</v>
      </c>
      <c r="I9" s="29" t="s">
        <v>33</v>
      </c>
      <c r="J9" s="30"/>
      <c r="K9" s="30"/>
      <c r="L9" s="30"/>
      <c r="M9" s="30"/>
      <c r="N9" s="3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8" t="s">
        <v>12</v>
      </c>
      <c r="B10" s="8" t="s">
        <v>13</v>
      </c>
      <c r="C10" s="9">
        <v>75</v>
      </c>
      <c r="D10" s="9"/>
      <c r="E10" s="9"/>
      <c r="F10" s="9"/>
      <c r="G10" s="9"/>
      <c r="H10" s="8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8" t="s">
        <v>14</v>
      </c>
      <c r="B11" s="8" t="s">
        <v>15</v>
      </c>
      <c r="C11" s="9">
        <v>62.5</v>
      </c>
      <c r="D11" s="9"/>
      <c r="E11" s="9"/>
      <c r="F11" s="9"/>
      <c r="G11" s="9"/>
      <c r="H11" s="8">
        <f t="shared" si="0"/>
        <v>0</v>
      </c>
      <c r="I11" s="35" t="s">
        <v>31</v>
      </c>
      <c r="J11" s="30"/>
      <c r="K11" s="30"/>
      <c r="L11" s="30"/>
      <c r="M11" s="30"/>
      <c r="N11" s="3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8" t="s">
        <v>16</v>
      </c>
      <c r="B12" s="8" t="s">
        <v>17</v>
      </c>
      <c r="C12" s="9">
        <v>50</v>
      </c>
      <c r="D12" s="9"/>
      <c r="E12" s="9"/>
      <c r="F12" s="9"/>
      <c r="G12" s="9"/>
      <c r="H12" s="8">
        <f t="shared" si="0"/>
        <v>0</v>
      </c>
      <c r="I12" s="42" t="s">
        <v>77</v>
      </c>
      <c r="J12" s="43"/>
      <c r="K12" s="43"/>
      <c r="L12" s="43"/>
      <c r="M12" s="43"/>
      <c r="N12" s="4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8" t="s">
        <v>18</v>
      </c>
      <c r="B13" s="8" t="s">
        <v>19</v>
      </c>
      <c r="C13" s="9">
        <v>37.5</v>
      </c>
      <c r="D13" s="9"/>
      <c r="E13" s="9"/>
      <c r="F13" s="9"/>
      <c r="G13" s="9"/>
      <c r="H13" s="8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8" t="s">
        <v>20</v>
      </c>
      <c r="B14" s="8" t="s">
        <v>21</v>
      </c>
      <c r="C14" s="9">
        <v>25</v>
      </c>
      <c r="D14" s="9"/>
      <c r="E14" s="9"/>
      <c r="F14" s="9"/>
      <c r="G14" s="9"/>
      <c r="H14" s="8">
        <f t="shared" si="0"/>
        <v>0</v>
      </c>
      <c r="I14" s="35" t="s">
        <v>31</v>
      </c>
      <c r="J14" s="30"/>
      <c r="K14" s="30"/>
      <c r="L14" s="30"/>
      <c r="M14" s="30"/>
      <c r="N14" s="3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8" t="s">
        <v>22</v>
      </c>
      <c r="B15" s="8" t="s">
        <v>23</v>
      </c>
      <c r="C15" s="9">
        <v>12.5</v>
      </c>
      <c r="D15" s="9"/>
      <c r="E15" s="9"/>
      <c r="F15" s="9"/>
      <c r="G15" s="9"/>
      <c r="H15" s="8">
        <f t="shared" si="0"/>
        <v>0</v>
      </c>
      <c r="I15" s="42" t="s">
        <v>78</v>
      </c>
      <c r="J15" s="43"/>
      <c r="K15" s="43"/>
      <c r="L15" s="43"/>
      <c r="M15" s="43"/>
      <c r="N15" s="4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8" t="s">
        <v>24</v>
      </c>
      <c r="B16" s="8" t="s">
        <v>25</v>
      </c>
      <c r="C16" s="9">
        <v>5</v>
      </c>
      <c r="D16" s="9"/>
      <c r="E16" s="9"/>
      <c r="F16" s="9"/>
      <c r="G16" s="9"/>
      <c r="H16" s="8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8"/>
      <c r="B17" s="8"/>
      <c r="C17" s="31" t="s">
        <v>26</v>
      </c>
      <c r="D17" s="17"/>
      <c r="E17" s="17"/>
      <c r="F17" s="17"/>
      <c r="G17" s="18"/>
      <c r="H17" s="7">
        <f>SUM(H8:H16)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6"/>
      <c r="B18" s="7" t="s">
        <v>42</v>
      </c>
      <c r="C18" s="10"/>
      <c r="D18" s="34"/>
      <c r="E18" s="17"/>
      <c r="F18" s="17"/>
      <c r="G18" s="18"/>
      <c r="H18" s="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8" t="s">
        <v>43</v>
      </c>
      <c r="B19" s="8" t="s">
        <v>27</v>
      </c>
      <c r="C19" s="9">
        <v>75</v>
      </c>
      <c r="D19" s="9"/>
      <c r="E19" s="9"/>
      <c r="F19" s="9"/>
      <c r="G19" s="9"/>
      <c r="H19" s="8">
        <f t="shared" ref="H19:H21" si="1">C19*(SUM(D19:G19))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8" t="s">
        <v>44</v>
      </c>
      <c r="B20" s="8" t="s">
        <v>28</v>
      </c>
      <c r="C20" s="9">
        <v>50</v>
      </c>
      <c r="D20" s="9"/>
      <c r="E20" s="9"/>
      <c r="F20" s="9"/>
      <c r="G20" s="9"/>
      <c r="H20" s="38">
        <f t="shared" si="1"/>
        <v>0</v>
      </c>
      <c r="I20" s="39"/>
      <c r="J20" s="40"/>
      <c r="K20" s="40"/>
      <c r="L20" s="40"/>
      <c r="M20" s="40"/>
      <c r="N20" s="4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8" t="s">
        <v>45</v>
      </c>
      <c r="B21" s="8" t="s">
        <v>30</v>
      </c>
      <c r="C21" s="9">
        <v>25</v>
      </c>
      <c r="D21" s="9"/>
      <c r="E21" s="9"/>
      <c r="F21" s="9"/>
      <c r="G21" s="9"/>
      <c r="H21" s="38">
        <f t="shared" si="1"/>
        <v>0</v>
      </c>
      <c r="I21" s="41"/>
      <c r="J21" s="37"/>
      <c r="K21" s="37"/>
      <c r="L21" s="37"/>
      <c r="M21" s="37"/>
      <c r="N21" s="3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8"/>
      <c r="B22" s="8"/>
      <c r="C22" s="36" t="s">
        <v>32</v>
      </c>
      <c r="D22" s="17"/>
      <c r="E22" s="17"/>
      <c r="F22" s="17"/>
      <c r="G22" s="18"/>
      <c r="H22" s="7">
        <f>SUM(H19:H21)</f>
        <v>0</v>
      </c>
      <c r="I22" s="29"/>
      <c r="J22" s="30"/>
      <c r="K22" s="30"/>
      <c r="L22" s="30"/>
      <c r="M22" s="30"/>
      <c r="N22" s="3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19" t="s">
        <v>34</v>
      </c>
      <c r="B23" s="17"/>
      <c r="C23" s="17"/>
      <c r="D23" s="17"/>
      <c r="E23" s="17"/>
      <c r="F23" s="17"/>
      <c r="G23" s="18"/>
      <c r="H23" s="11">
        <f>H17+H22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16"/>
      <c r="B24" s="17"/>
      <c r="C24" s="17"/>
      <c r="D24" s="17"/>
      <c r="E24" s="17"/>
      <c r="F24" s="17"/>
      <c r="G24" s="17"/>
      <c r="H24" s="1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5" t="s">
        <v>35</v>
      </c>
      <c r="B25" s="17"/>
      <c r="C25" s="17"/>
      <c r="D25" s="17"/>
      <c r="E25" s="17"/>
      <c r="F25" s="17"/>
      <c r="G25" s="17"/>
      <c r="H25" s="1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3"/>
      <c r="B26" s="4"/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1" t="s">
        <v>2</v>
      </c>
      <c r="B27" s="21" t="s">
        <v>3</v>
      </c>
      <c r="C27" s="21" t="s">
        <v>4</v>
      </c>
      <c r="D27" s="23" t="s">
        <v>5</v>
      </c>
      <c r="E27" s="17"/>
      <c r="F27" s="17"/>
      <c r="G27" s="18"/>
      <c r="H27" s="21" t="s">
        <v>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2"/>
      <c r="B28" s="22"/>
      <c r="C28" s="22"/>
      <c r="D28" s="5">
        <v>2021</v>
      </c>
      <c r="E28" s="5">
        <v>2022</v>
      </c>
      <c r="F28" s="5">
        <v>2023</v>
      </c>
      <c r="G28" s="5">
        <v>2024</v>
      </c>
      <c r="H28" s="2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8" t="s">
        <v>37</v>
      </c>
      <c r="B29" s="8" t="s">
        <v>46</v>
      </c>
      <c r="C29" s="9">
        <v>100</v>
      </c>
      <c r="D29" s="8"/>
      <c r="E29" s="8"/>
      <c r="F29" s="8"/>
      <c r="G29" s="8"/>
      <c r="H29" s="8">
        <f t="shared" ref="H29:H44" si="2">C29*(SUM(D29:G29))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8" t="s">
        <v>38</v>
      </c>
      <c r="B30" s="8" t="s">
        <v>47</v>
      </c>
      <c r="C30" s="9">
        <v>100</v>
      </c>
      <c r="D30" s="8"/>
      <c r="E30" s="8"/>
      <c r="F30" s="8"/>
      <c r="G30" s="8"/>
      <c r="H30" s="8">
        <f t="shared" si="2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8" t="s">
        <v>36</v>
      </c>
      <c r="B31" s="12" t="s">
        <v>48</v>
      </c>
      <c r="C31" s="9">
        <v>70</v>
      </c>
      <c r="D31" s="8"/>
      <c r="E31" s="8"/>
      <c r="F31" s="8"/>
      <c r="G31" s="8"/>
      <c r="H31" s="8">
        <f t="shared" si="2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8" t="s">
        <v>50</v>
      </c>
      <c r="B32" s="15" t="s">
        <v>49</v>
      </c>
      <c r="C32" s="9">
        <v>20</v>
      </c>
      <c r="D32" s="8"/>
      <c r="E32" s="8"/>
      <c r="F32" s="8"/>
      <c r="G32" s="8"/>
      <c r="H32" s="8">
        <f t="shared" si="2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8" t="s">
        <v>52</v>
      </c>
      <c r="B33" s="8" t="s">
        <v>51</v>
      </c>
      <c r="C33" s="9">
        <v>80</v>
      </c>
      <c r="D33" s="8"/>
      <c r="E33" s="8"/>
      <c r="F33" s="8"/>
      <c r="G33" s="8"/>
      <c r="H33" s="8">
        <f t="shared" si="2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8" t="s">
        <v>54</v>
      </c>
      <c r="B34" s="12" t="s">
        <v>53</v>
      </c>
      <c r="C34" s="9">
        <v>50</v>
      </c>
      <c r="D34" s="8"/>
      <c r="E34" s="8"/>
      <c r="F34" s="8"/>
      <c r="G34" s="8"/>
      <c r="H34" s="8">
        <f t="shared" si="2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8" t="s">
        <v>56</v>
      </c>
      <c r="B35" s="8" t="s">
        <v>55</v>
      </c>
      <c r="C35" s="9">
        <v>50</v>
      </c>
      <c r="D35" s="8"/>
      <c r="E35" s="8"/>
      <c r="F35" s="8"/>
      <c r="G35" s="8"/>
      <c r="H35" s="8">
        <f t="shared" si="2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8" t="s">
        <v>58</v>
      </c>
      <c r="B36" s="8" t="s">
        <v>57</v>
      </c>
      <c r="C36" s="9">
        <v>40</v>
      </c>
      <c r="D36" s="8"/>
      <c r="E36" s="8"/>
      <c r="F36" s="8"/>
      <c r="G36" s="8"/>
      <c r="H36" s="8">
        <f t="shared" si="2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8" t="s">
        <v>60</v>
      </c>
      <c r="B37" s="8" t="s">
        <v>59</v>
      </c>
      <c r="C37" s="9">
        <v>40</v>
      </c>
      <c r="D37" s="8"/>
      <c r="E37" s="8"/>
      <c r="F37" s="8"/>
      <c r="G37" s="8"/>
      <c r="H37" s="8">
        <f t="shared" si="2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8" t="s">
        <v>62</v>
      </c>
      <c r="B38" s="8" t="s">
        <v>61</v>
      </c>
      <c r="C38" s="9">
        <v>50</v>
      </c>
      <c r="D38" s="8"/>
      <c r="E38" s="8"/>
      <c r="F38" s="8"/>
      <c r="G38" s="8"/>
      <c r="H38" s="8">
        <f t="shared" si="2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8" t="s">
        <v>64</v>
      </c>
      <c r="B39" s="8" t="s">
        <v>63</v>
      </c>
      <c r="C39" s="9">
        <v>40</v>
      </c>
      <c r="D39" s="8"/>
      <c r="E39" s="8"/>
      <c r="F39" s="8"/>
      <c r="G39" s="8"/>
      <c r="H39" s="8">
        <f t="shared" si="2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8" t="s">
        <v>66</v>
      </c>
      <c r="B40" s="8" t="s">
        <v>65</v>
      </c>
      <c r="C40" s="9">
        <v>50</v>
      </c>
      <c r="D40" s="8"/>
      <c r="E40" s="8"/>
      <c r="F40" s="8"/>
      <c r="G40" s="8"/>
      <c r="H40" s="8">
        <f t="shared" si="2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8" t="s">
        <v>68</v>
      </c>
      <c r="B41" s="8" t="s">
        <v>67</v>
      </c>
      <c r="C41" s="9">
        <v>50</v>
      </c>
      <c r="D41" s="8"/>
      <c r="E41" s="8"/>
      <c r="F41" s="8"/>
      <c r="G41" s="8"/>
      <c r="H41" s="8">
        <f t="shared" si="2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8" t="s">
        <v>70</v>
      </c>
      <c r="B42" s="8" t="s">
        <v>69</v>
      </c>
      <c r="C42" s="9">
        <v>20</v>
      </c>
      <c r="D42" s="8"/>
      <c r="E42" s="8"/>
      <c r="F42" s="8"/>
      <c r="G42" s="8"/>
      <c r="H42" s="8">
        <f t="shared" si="2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8" t="s">
        <v>72</v>
      </c>
      <c r="B43" s="8" t="s">
        <v>71</v>
      </c>
      <c r="C43" s="9">
        <v>50</v>
      </c>
      <c r="D43" s="8"/>
      <c r="E43" s="8"/>
      <c r="F43" s="8"/>
      <c r="G43" s="8"/>
      <c r="H43" s="8">
        <f t="shared" si="2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8" t="s">
        <v>74</v>
      </c>
      <c r="B44" s="8" t="s">
        <v>73</v>
      </c>
      <c r="C44" s="9">
        <v>20</v>
      </c>
      <c r="D44" s="8"/>
      <c r="E44" s="8"/>
      <c r="F44" s="8"/>
      <c r="G44" s="8"/>
      <c r="H44" s="8">
        <f t="shared" si="2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19" t="s">
        <v>39</v>
      </c>
      <c r="B45" s="17"/>
      <c r="C45" s="17"/>
      <c r="D45" s="17"/>
      <c r="E45" s="17"/>
      <c r="F45" s="17"/>
      <c r="G45" s="18"/>
      <c r="H45" s="11">
        <f>SUM(H29:H44)</f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5">
      <c r="A46" s="16"/>
      <c r="B46" s="17"/>
      <c r="C46" s="17"/>
      <c r="D46" s="17"/>
      <c r="E46" s="17"/>
      <c r="F46" s="17"/>
      <c r="G46" s="17"/>
      <c r="H46" s="1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 x14ac:dyDescent="0.25">
      <c r="A47" s="24" t="s">
        <v>40</v>
      </c>
      <c r="B47" s="17"/>
      <c r="C47" s="17"/>
      <c r="D47" s="17"/>
      <c r="E47" s="17"/>
      <c r="F47" s="17"/>
      <c r="G47" s="18"/>
      <c r="H47" s="13">
        <f>H23+H45</f>
        <v>0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</sheetData>
  <mergeCells count="34">
    <mergeCell ref="I12:N12"/>
    <mergeCell ref="I15:N15"/>
    <mergeCell ref="I5:N5"/>
    <mergeCell ref="I7:N7"/>
    <mergeCell ref="I8:N8"/>
    <mergeCell ref="I9:N9"/>
    <mergeCell ref="I11:N11"/>
    <mergeCell ref="I22:N22"/>
    <mergeCell ref="C17:G17"/>
    <mergeCell ref="I2:N2"/>
    <mergeCell ref="A1:H1"/>
    <mergeCell ref="A2:H2"/>
    <mergeCell ref="A3:H3"/>
    <mergeCell ref="H5:H6"/>
    <mergeCell ref="I14:N14"/>
    <mergeCell ref="D18:G18"/>
    <mergeCell ref="C22:G22"/>
    <mergeCell ref="I4:N4"/>
    <mergeCell ref="A47:G47"/>
    <mergeCell ref="A25:H25"/>
    <mergeCell ref="A27:A28"/>
    <mergeCell ref="B27:B28"/>
    <mergeCell ref="H27:H28"/>
    <mergeCell ref="C27:C28"/>
    <mergeCell ref="D27:G27"/>
    <mergeCell ref="A46:H46"/>
    <mergeCell ref="A45:G45"/>
    <mergeCell ref="A24:H24"/>
    <mergeCell ref="A23:G23"/>
    <mergeCell ref="D7:G7"/>
    <mergeCell ref="A5:A6"/>
    <mergeCell ref="B5:B6"/>
    <mergeCell ref="C5:C6"/>
    <mergeCell ref="D5:G5"/>
  </mergeCells>
  <printOptions horizontalCentered="1"/>
  <pageMargins left="0.59055118110236227" right="0.59055118110236227" top="1.7716535433070868" bottom="1.1811023622047245" header="0" footer="0"/>
  <pageSetup paperSize="9" orientation="landscape" r:id="rId1"/>
  <headerFooter>
    <oddHeader>&amp;CAnexo III - Tabela de Pontuação da Produção Intelectual Programa de Pós-Graduação em Computação Aplicada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Rieder</dc:creator>
  <cp:lastModifiedBy>William</cp:lastModifiedBy>
  <dcterms:created xsi:type="dcterms:W3CDTF">2018-05-14T19:57:09Z</dcterms:created>
  <dcterms:modified xsi:type="dcterms:W3CDTF">2023-05-10T14:42:37Z</dcterms:modified>
</cp:coreProperties>
</file>