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nnar\Desktop\PPGL\Recredenciamento Meio-termo\"/>
    </mc:Choice>
  </mc:AlternateContent>
  <bookViews>
    <workbookView xWindow="0" yWindow="0" windowWidth="20490" windowHeight="73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G110" i="1"/>
  <c r="G108" i="1"/>
  <c r="G106" i="1"/>
  <c r="G104" i="1"/>
  <c r="G102" i="1"/>
  <c r="G100" i="1"/>
  <c r="G98" i="1"/>
  <c r="G92" i="1"/>
  <c r="G90" i="1"/>
  <c r="G88" i="1"/>
  <c r="G86" i="1"/>
  <c r="G84" i="1"/>
  <c r="G82" i="1"/>
  <c r="G76" i="1"/>
  <c r="G74" i="1"/>
  <c r="G72" i="1"/>
  <c r="G70" i="1"/>
  <c r="G68" i="1"/>
  <c r="G66" i="1"/>
  <c r="G60" i="1"/>
  <c r="G58" i="1"/>
  <c r="G56" i="1"/>
  <c r="G54" i="1"/>
  <c r="G52" i="1"/>
  <c r="G46" i="1"/>
  <c r="G44" i="1"/>
  <c r="G42" i="1"/>
  <c r="G40" i="1"/>
  <c r="G36" i="1"/>
  <c r="G34" i="1"/>
  <c r="G32" i="1"/>
  <c r="G28" i="1"/>
  <c r="G26" i="1"/>
  <c r="G24" i="1"/>
  <c r="G22" i="1"/>
  <c r="G20" i="1"/>
  <c r="G18" i="1"/>
  <c r="G16" i="1"/>
  <c r="G14" i="1"/>
  <c r="G12" i="1"/>
  <c r="G10" i="1"/>
  <c r="G8" i="1"/>
  <c r="G6" i="1"/>
  <c r="G113" i="1" l="1"/>
  <c r="G93" i="1"/>
  <c r="G77" i="1"/>
  <c r="G61" i="1"/>
  <c r="G47" i="1"/>
  <c r="G38" i="1"/>
  <c r="G30" i="1"/>
  <c r="G114" i="1" l="1"/>
</calcChain>
</file>

<file path=xl/sharedStrings.xml><?xml version="1.0" encoding="utf-8"?>
<sst xmlns="http://schemas.openxmlformats.org/spreadsheetml/2006/main" count="124" uniqueCount="63">
  <si>
    <t>Itens da Seção</t>
  </si>
  <si>
    <t>Pontos</t>
  </si>
  <si>
    <t>Total da Seção</t>
  </si>
  <si>
    <t>Soma</t>
  </si>
  <si>
    <t xml:space="preserve">HUMANAS SEÇÃO 1 - PUBLICAÇÃO EM PERIÓDICOS E LIVROS </t>
  </si>
  <si>
    <t>Quantidade/Período</t>
  </si>
  <si>
    <t>Total Seção 1</t>
  </si>
  <si>
    <t>HUMANAS SEÇÃO 3 -  ORIENTAÇÕES CONCLUÍDAS</t>
  </si>
  <si>
    <t>HUMANAS SEÇÃO 2 - EVENTOS, COMITÊS, CONSELHOS E COMISSÕES CIENTÍFICAS</t>
  </si>
  <si>
    <t>Total Seção 2</t>
  </si>
  <si>
    <t>Total Seção 3</t>
  </si>
  <si>
    <t>HUMANAS SEÇÃO 4 -   CAPTAÇÃO DE RECURSOS EXTERNOS E INSERÇÃO SOCIAL</t>
  </si>
  <si>
    <t>Total Seção 4</t>
  </si>
  <si>
    <r>
      <rPr>
        <b/>
        <sz val="11"/>
        <color theme="1"/>
        <rFont val="Verdana"/>
        <family val="2"/>
      </rPr>
      <t>A1</t>
    </r>
    <r>
      <rPr>
        <sz val="11"/>
        <color theme="1"/>
        <rFont val="Verdana"/>
        <family val="2"/>
      </rPr>
      <t xml:space="preserve"> - Artigos completos publicados em periódico com Qualis A1</t>
    </r>
  </si>
  <si>
    <r>
      <rPr>
        <b/>
        <sz val="11"/>
        <color theme="1"/>
        <rFont val="Verdana"/>
        <family val="2"/>
      </rPr>
      <t>A2</t>
    </r>
    <r>
      <rPr>
        <sz val="11"/>
        <color theme="1"/>
        <rFont val="Verdana"/>
        <family val="2"/>
      </rPr>
      <t xml:space="preserve"> - Artigos completos publicados em periódico com Qualis A2</t>
    </r>
  </si>
  <si>
    <r>
      <rPr>
        <b/>
        <sz val="11"/>
        <color theme="1"/>
        <rFont val="Verdana"/>
        <family val="2"/>
      </rPr>
      <t xml:space="preserve">A3 </t>
    </r>
    <r>
      <rPr>
        <sz val="11"/>
        <color theme="1"/>
        <rFont val="Verdana"/>
        <family val="2"/>
      </rPr>
      <t>- Artigos completos publicados em periódico com Qualis A3</t>
    </r>
  </si>
  <si>
    <r>
      <rPr>
        <b/>
        <sz val="11"/>
        <color theme="1"/>
        <rFont val="Verdana"/>
        <family val="2"/>
      </rPr>
      <t xml:space="preserve">A4 </t>
    </r>
    <r>
      <rPr>
        <sz val="11"/>
        <color theme="1"/>
        <rFont val="Verdana"/>
        <family val="2"/>
      </rPr>
      <t>- Artigos completos publicados em periódico com Qualis A4</t>
    </r>
  </si>
  <si>
    <r>
      <rPr>
        <b/>
        <sz val="11"/>
        <color theme="1"/>
        <rFont val="Verdana"/>
        <family val="2"/>
      </rPr>
      <t>B1</t>
    </r>
    <r>
      <rPr>
        <sz val="11"/>
        <color theme="1"/>
        <rFont val="Verdana"/>
        <family val="2"/>
      </rPr>
      <t xml:space="preserve"> - Artigos completos publicados em periódico com Qualis B1</t>
    </r>
  </si>
  <si>
    <r>
      <rPr>
        <b/>
        <sz val="11"/>
        <color theme="1"/>
        <rFont val="Verdana"/>
        <family val="2"/>
      </rPr>
      <t xml:space="preserve">B2 </t>
    </r>
    <r>
      <rPr>
        <sz val="11"/>
        <color theme="1"/>
        <rFont val="Verdana"/>
        <family val="2"/>
      </rPr>
      <t>- Artigos completos publicados em periódico com Qualis B2</t>
    </r>
  </si>
  <si>
    <r>
      <rPr>
        <b/>
        <sz val="11"/>
        <color theme="1"/>
        <rFont val="Verdana"/>
        <family val="2"/>
      </rPr>
      <t>B3</t>
    </r>
    <r>
      <rPr>
        <sz val="11"/>
        <color theme="1"/>
        <rFont val="Verdana"/>
        <family val="2"/>
      </rPr>
      <t xml:space="preserve"> - Artigos completos publicados em periódico com Qualis B3</t>
    </r>
  </si>
  <si>
    <r>
      <rPr>
        <b/>
        <sz val="11"/>
        <color theme="1"/>
        <rFont val="Verdana"/>
        <family val="2"/>
      </rPr>
      <t>B4 -</t>
    </r>
    <r>
      <rPr>
        <sz val="11"/>
        <color theme="1"/>
        <rFont val="Verdana"/>
        <family val="2"/>
      </rPr>
      <t xml:space="preserve"> Artigos completos publicados em periódico com Qualis B4</t>
    </r>
  </si>
  <si>
    <r>
      <rPr>
        <b/>
        <sz val="11"/>
        <color theme="1"/>
        <rFont val="Verdana"/>
        <family val="2"/>
      </rPr>
      <t>SQ</t>
    </r>
    <r>
      <rPr>
        <sz val="11"/>
        <color theme="1"/>
        <rFont val="Verdana"/>
        <family val="2"/>
      </rPr>
      <t xml:space="preserve">  -Artigos completos publicados em periódico sem Qualis, mas com fator de impacto JCR</t>
    </r>
  </si>
  <si>
    <r>
      <rPr>
        <b/>
        <sz val="11"/>
        <color theme="1"/>
        <rFont val="Verdana"/>
        <family val="2"/>
      </rPr>
      <t xml:space="preserve">L4 </t>
    </r>
    <r>
      <rPr>
        <sz val="11"/>
        <color theme="1"/>
        <rFont val="Verdana"/>
        <family val="2"/>
      </rPr>
      <t>- Livro autoral ou co-autoria até dois autores doutores - mínimo de 100 páginas, com ISBN e ficha catalográfica. Publicado por editora pública ou privada, associação científica ou cultural, instituição de pesquisa ou órgão oficial. Editora com conselho editorial nacional ou internacional especializado na área</t>
    </r>
  </si>
  <si>
    <r>
      <rPr>
        <b/>
        <sz val="11"/>
        <color theme="1"/>
        <rFont val="Verdana"/>
        <family val="2"/>
      </rPr>
      <t xml:space="preserve">L3 </t>
    </r>
    <r>
      <rPr>
        <sz val="11"/>
        <color theme="1"/>
        <rFont val="Verdana"/>
        <family val="2"/>
      </rPr>
      <t>- Livro autoral ou co-autoria até três autores sendo no mínimo um doutor - mínimo 80 páginas, com ISBN e ficha catalográfica. Publicado por editora pública ou privada, associação científica ou cultural, instituição de pesquisa ou órgão oficial. Editora com Conselho Editorial nacional ou internacional especializado na área.</t>
    </r>
  </si>
  <si>
    <r>
      <rPr>
        <b/>
        <sz val="11"/>
        <color theme="1"/>
        <rFont val="Verdana"/>
        <family val="2"/>
      </rPr>
      <t xml:space="preserve">L2 </t>
    </r>
    <r>
      <rPr>
        <sz val="11"/>
        <color theme="1"/>
        <rFont val="Verdana"/>
        <family val="2"/>
      </rPr>
      <t>- Livro com no mínimo 50 páginas, com ISBN e ficha catalográfica e editora com conselho editorial.</t>
    </r>
  </si>
  <si>
    <r>
      <rPr>
        <b/>
        <sz val="11"/>
        <color theme="1"/>
        <rFont val="Verdana"/>
        <family val="2"/>
      </rPr>
      <t xml:space="preserve">L1 </t>
    </r>
    <r>
      <rPr>
        <sz val="11"/>
        <color theme="1"/>
        <rFont val="Verdana"/>
        <family val="2"/>
      </rPr>
      <t>- Livro sem classificação</t>
    </r>
  </si>
  <si>
    <r>
      <rPr>
        <b/>
        <sz val="11"/>
        <color theme="1"/>
        <rFont val="Verdana"/>
        <family val="2"/>
      </rPr>
      <t xml:space="preserve">C4 </t>
    </r>
    <r>
      <rPr>
        <sz val="11"/>
        <color theme="1"/>
        <rFont val="Verdana"/>
        <family val="2"/>
      </rPr>
      <t>- Capítulo com até 3 autores, sendo no mínimo um doutor, inserido em coletânea com participação de autores nacionais externos à UPF e/ou estrangeiros. Obra total com, no mínimo, 100 páginas, ISBN e ficha catalográfica, publicada por editora pública ou privada, associação científica ou cultural, instituição de pesquisa ou órgão oficial. Editora com Conselho Editorial nacional ou internacional especializado na área.</t>
    </r>
  </si>
  <si>
    <r>
      <rPr>
        <b/>
        <sz val="11"/>
        <color theme="1"/>
        <rFont val="Verdana"/>
        <family val="2"/>
      </rPr>
      <t>C3</t>
    </r>
    <r>
      <rPr>
        <sz val="11"/>
        <color theme="1"/>
        <rFont val="Verdana"/>
        <family val="2"/>
      </rPr>
      <t xml:space="preserve"> - Capítulo com até três autores, inserido em coletânea com participação de autores nacionais externos à UPF ou estrangeiros. Obra total com, no mínimo, 80 páginas, ISBN e ficha catalográfica, publicada por editora pública ou privada, associação científica ou cultural, instituição de pesquisa ou órgão oficial. Editora
com conselho editorial.</t>
    </r>
  </si>
  <si>
    <r>
      <rPr>
        <b/>
        <sz val="11"/>
        <color theme="1"/>
        <rFont val="Verdana"/>
        <family val="2"/>
      </rPr>
      <t>C2 -</t>
    </r>
    <r>
      <rPr>
        <sz val="11"/>
        <color theme="1"/>
        <rFont val="Verdana"/>
        <family val="2"/>
      </rPr>
      <t xml:space="preserve"> Capítulo com até três autores. Obra total com, no mínimo, 60 páginas, com ISBN e ficha catalográfica. Editora com conselho editorial.</t>
    </r>
  </si>
  <si>
    <r>
      <rPr>
        <b/>
        <sz val="11"/>
        <color theme="1"/>
        <rFont val="Verdana"/>
        <family val="2"/>
      </rPr>
      <t xml:space="preserve">C1 </t>
    </r>
    <r>
      <rPr>
        <sz val="11"/>
        <color theme="1"/>
        <rFont val="Verdana"/>
        <family val="2"/>
      </rPr>
      <t>- Capítulo sem classificação</t>
    </r>
  </si>
  <si>
    <r>
      <rPr>
        <b/>
        <sz val="11"/>
        <color theme="1"/>
        <rFont val="Verdana"/>
        <family val="2"/>
      </rPr>
      <t>O1</t>
    </r>
    <r>
      <rPr>
        <sz val="11"/>
        <color theme="1"/>
        <rFont val="Verdana"/>
        <family val="2"/>
      </rPr>
      <t xml:space="preserve"> - Organização de coletânea. Obra com, no mínimo 100 páginas com colaboração de autores nacionais externos à UPF e autor(es) estrangeiro(s), ISBN e ficha catalográfica. Publicada por editora pública ou privada, associação científica ou cultural, instituição de pesquisa ou órgão oficial. Editora com conselho editorial nacional ou internacional especializado na área</t>
    </r>
  </si>
  <si>
    <r>
      <rPr>
        <b/>
        <sz val="11"/>
        <color theme="1"/>
        <rFont val="Verdana"/>
        <family val="2"/>
      </rPr>
      <t>DID -</t>
    </r>
    <r>
      <rPr>
        <sz val="11"/>
        <color theme="1"/>
        <rFont val="Verdana"/>
        <family val="2"/>
      </rPr>
      <t xml:space="preserve"> Livros didáticos com ISBN, mais de 50 páginas, ficha catalográfica. Publicado por editora pública ou privada, associação científica ou cultural, instituição de pesquisa ou órgão oficial</t>
    </r>
  </si>
  <si>
    <r>
      <rPr>
        <b/>
        <sz val="11"/>
        <color theme="1"/>
        <rFont val="Verdana"/>
        <family val="2"/>
      </rPr>
      <t>TRAD -</t>
    </r>
    <r>
      <rPr>
        <sz val="11"/>
        <color theme="1"/>
        <rFont val="Verdana"/>
        <family val="2"/>
      </rPr>
      <t xml:space="preserve"> Traduções de textos literários e/ou científicos</t>
    </r>
  </si>
  <si>
    <r>
      <rPr>
        <b/>
        <sz val="11"/>
        <color theme="1"/>
        <rFont val="Verdana"/>
        <family val="2"/>
      </rPr>
      <t>PQ</t>
    </r>
    <r>
      <rPr>
        <sz val="11"/>
        <color theme="1"/>
        <rFont val="Verdana"/>
        <family val="2"/>
      </rPr>
      <t xml:space="preserve"> - Bolsa Produtividade em Pesquisa (PQ) ou Desenvolvimento 
Tecnológico (DT) do CNPq</t>
    </r>
  </si>
  <si>
    <r>
      <rPr>
        <b/>
        <sz val="11"/>
        <color theme="1"/>
        <rFont val="Verdana"/>
        <family val="2"/>
      </rPr>
      <t>EIE</t>
    </r>
    <r>
      <rPr>
        <sz val="11"/>
        <color theme="1"/>
        <rFont val="Verdana"/>
        <family val="2"/>
      </rPr>
      <t xml:space="preserve"> - Trabalhos publicados em evento internacional organizado por entidades associativas internacionais</t>
    </r>
  </si>
  <si>
    <r>
      <rPr>
        <b/>
        <sz val="11"/>
        <color theme="1"/>
        <rFont val="Verdana"/>
        <family val="2"/>
      </rPr>
      <t xml:space="preserve">ENE </t>
    </r>
    <r>
      <rPr>
        <sz val="11"/>
        <color theme="1"/>
        <rFont val="Verdana"/>
        <family val="2"/>
      </rPr>
      <t>- Trabalhos publicados em evento nacional organizado por entidades associativas (dois por evento)</t>
    </r>
  </si>
  <si>
    <r>
      <rPr>
        <b/>
        <sz val="11"/>
        <color theme="1"/>
        <rFont val="Verdana"/>
        <family val="2"/>
      </rPr>
      <t xml:space="preserve">ERL </t>
    </r>
    <r>
      <rPr>
        <sz val="11"/>
        <color theme="1"/>
        <rFont val="Verdana"/>
        <family val="2"/>
      </rPr>
      <t>- Trabalhos publicados em evento regional/local (máximo dois por ano)</t>
    </r>
  </si>
  <si>
    <r>
      <rPr>
        <b/>
        <sz val="11"/>
        <color theme="1"/>
        <rFont val="Verdana"/>
        <family val="2"/>
      </rPr>
      <t xml:space="preserve">EI </t>
    </r>
    <r>
      <rPr>
        <sz val="11"/>
        <color theme="1"/>
        <rFont val="Verdana"/>
        <family val="2"/>
      </rPr>
      <t>- Trabalhos publicados em evento internacional organizado por entidades não associativas (dois por evento)</t>
    </r>
  </si>
  <si>
    <r>
      <rPr>
        <b/>
        <sz val="11"/>
        <color theme="1"/>
        <rFont val="Verdana"/>
        <family val="2"/>
      </rPr>
      <t xml:space="preserve">EN </t>
    </r>
    <r>
      <rPr>
        <sz val="11"/>
        <color theme="1"/>
        <rFont val="Verdana"/>
        <family val="2"/>
      </rPr>
      <t>- Trabalhos publicados em evento nacional organizado por entidades não 
associativas (um por evento)</t>
    </r>
  </si>
  <si>
    <r>
      <rPr>
        <b/>
        <sz val="11"/>
        <color theme="1"/>
        <rFont val="Verdana"/>
        <family val="2"/>
      </rPr>
      <t>OD</t>
    </r>
    <r>
      <rPr>
        <sz val="11"/>
        <color theme="1"/>
        <rFont val="Verdana"/>
        <family val="2"/>
      </rPr>
      <t xml:space="preserve"> - Tese de doutorado</t>
    </r>
  </si>
  <si>
    <r>
      <rPr>
        <b/>
        <sz val="11"/>
        <color theme="1"/>
        <rFont val="Verdana"/>
        <family val="2"/>
      </rPr>
      <t>OM -</t>
    </r>
    <r>
      <rPr>
        <sz val="11"/>
        <color theme="1"/>
        <rFont val="Verdana"/>
        <family val="2"/>
      </rPr>
      <t xml:space="preserve"> Dissertação de mestrado</t>
    </r>
  </si>
  <si>
    <r>
      <rPr>
        <b/>
        <sz val="11"/>
        <color theme="1"/>
        <rFont val="Verdana"/>
        <family val="2"/>
      </rPr>
      <t xml:space="preserve">OLS </t>
    </r>
    <r>
      <rPr>
        <sz val="11"/>
        <color theme="1"/>
        <rFont val="Verdana"/>
        <family val="2"/>
      </rPr>
      <t>- Monografia de lato sensu (máximo dois por ano)</t>
    </r>
  </si>
  <si>
    <r>
      <rPr>
        <b/>
        <sz val="11"/>
        <color theme="1"/>
        <rFont val="Verdana"/>
        <family val="2"/>
      </rPr>
      <t xml:space="preserve">OBIC </t>
    </r>
    <r>
      <rPr>
        <sz val="11"/>
        <color theme="1"/>
        <rFont val="Verdana"/>
        <family val="2"/>
      </rPr>
      <t>- Iniciação científica (programas institucionalizados na VRPPG) Pibic UPF, CNPq, Fapergs e outras agências</t>
    </r>
  </si>
  <si>
    <r>
      <rPr>
        <b/>
        <sz val="11"/>
        <color theme="1"/>
        <rFont val="Verdana"/>
        <family val="2"/>
      </rPr>
      <t>OIT</t>
    </r>
    <r>
      <rPr>
        <sz val="11"/>
        <color theme="1"/>
        <rFont val="Verdana"/>
        <family val="2"/>
      </rPr>
      <t xml:space="preserve"> - Iniciação técnica do CNPq, Fapergs, Finep e outras agências 
com comprovação conforme edital)</t>
    </r>
  </si>
  <si>
    <r>
      <rPr>
        <b/>
        <sz val="11"/>
        <color theme="1"/>
        <rFont val="Verdana"/>
        <family val="2"/>
      </rPr>
      <t>OVIC</t>
    </r>
    <r>
      <rPr>
        <sz val="11"/>
        <color theme="1"/>
        <rFont val="Verdana"/>
        <family val="2"/>
      </rPr>
      <t xml:space="preserve"> - Iniciação científica (programas institucionalizados na VRPPG) Pivic UPF 
(um por ano)</t>
    </r>
  </si>
  <si>
    <r>
      <rPr>
        <b/>
        <sz val="11"/>
        <color theme="1"/>
        <rFont val="Verdana"/>
        <family val="2"/>
      </rPr>
      <t xml:space="preserve">FINI </t>
    </r>
    <r>
      <rPr>
        <sz val="11"/>
        <color theme="1"/>
        <rFont val="Verdana"/>
        <family val="2"/>
      </rPr>
      <t>- Financiamentos internacionais para projetos e edição de obras (válido apenas com comprovação anexada) - pesquisador principal</t>
    </r>
  </si>
  <si>
    <r>
      <rPr>
        <b/>
        <sz val="11"/>
        <color theme="1"/>
        <rFont val="Verdana"/>
        <family val="2"/>
      </rPr>
      <t xml:space="preserve">FINN </t>
    </r>
    <r>
      <rPr>
        <sz val="11"/>
        <color theme="1"/>
        <rFont val="Verdana"/>
        <family val="2"/>
      </rPr>
      <t>- Financiamentos nacionais para projetos e edição de obras (válido apenas com comprovação anexada) - pesquisador principal</t>
    </r>
  </si>
  <si>
    <r>
      <rPr>
        <b/>
        <sz val="11"/>
        <color theme="1"/>
        <rFont val="Verdana"/>
        <family val="2"/>
      </rPr>
      <t xml:space="preserve">CONV </t>
    </r>
    <r>
      <rPr>
        <sz val="11"/>
        <color theme="1"/>
        <rFont val="Verdana"/>
        <family val="2"/>
      </rPr>
      <t>- Coordenação de convênios, intercâmbio, associação, cooperação e solidariedade com outros programas e unidades acadêmicas (válido apenas com comprovação anexada)</t>
    </r>
  </si>
  <si>
    <r>
      <rPr>
        <b/>
        <sz val="11"/>
        <color theme="1"/>
        <rFont val="Verdana"/>
        <family val="2"/>
      </rPr>
      <t>COPI -</t>
    </r>
    <r>
      <rPr>
        <sz val="11"/>
        <color theme="1"/>
        <rFont val="Verdana"/>
        <family val="2"/>
      </rPr>
      <t xml:space="preserve"> Participação em redes de cooperação em pesquisa internacionais ou nacionais (válido apenas com comprovação anexada)</t>
    </r>
  </si>
  <si>
    <r>
      <rPr>
        <b/>
        <sz val="11"/>
        <color theme="1"/>
        <rFont val="Verdana"/>
        <family val="2"/>
      </rPr>
      <t>FINI1</t>
    </r>
    <r>
      <rPr>
        <sz val="11"/>
        <color theme="1"/>
        <rFont val="Verdana"/>
        <family val="2"/>
      </rPr>
      <t xml:space="preserve"> - Financiamentos internacionais para projetos e edição de obras 
(válido apenas com comprovação anexada) - colaboradores</t>
    </r>
  </si>
  <si>
    <r>
      <rPr>
        <b/>
        <sz val="11"/>
        <color theme="1"/>
        <rFont val="Verdana"/>
        <family val="2"/>
      </rPr>
      <t>FINN1</t>
    </r>
    <r>
      <rPr>
        <sz val="11"/>
        <color theme="1"/>
        <rFont val="Verdana"/>
        <family val="2"/>
      </rPr>
      <t xml:space="preserve"> - Financiamentos nacionais para projetos e edição de obras (válido apenas com comprovação anexada) - colaboradores</t>
    </r>
  </si>
  <si>
    <t>HUMANAS SEÇÃO 5 -    - PRODUÇÃO TÉCNICA E TECNOLOGIAS SOCIAIS</t>
  </si>
  <si>
    <r>
      <rPr>
        <b/>
        <sz val="11"/>
        <color theme="1"/>
        <rFont val="Verdana"/>
        <family val="2"/>
      </rPr>
      <t xml:space="preserve">PAR </t>
    </r>
    <r>
      <rPr>
        <sz val="11"/>
        <color theme="1"/>
        <rFont val="Verdana"/>
        <family val="2"/>
      </rPr>
      <t>- Pareceres, laudos e perícias técnicas (válido apenas com 
comprovação anexada)</t>
    </r>
  </si>
  <si>
    <r>
      <rPr>
        <b/>
        <sz val="11"/>
        <color theme="1"/>
        <rFont val="Verdana"/>
        <family val="2"/>
      </rPr>
      <t xml:space="preserve">EDI </t>
    </r>
    <r>
      <rPr>
        <sz val="11"/>
        <color theme="1"/>
        <rFont val="Verdana"/>
        <family val="2"/>
      </rPr>
      <t>- Editoria científica (válido apenas com comprovação anexada)</t>
    </r>
  </si>
  <si>
    <r>
      <rPr>
        <b/>
        <sz val="11"/>
        <color theme="1"/>
        <rFont val="Verdana"/>
        <family val="2"/>
      </rPr>
      <t>CONF -</t>
    </r>
    <r>
      <rPr>
        <sz val="11"/>
        <color theme="1"/>
        <rFont val="Verdana"/>
        <family val="2"/>
      </rPr>
      <t xml:space="preserve"> Conferências em congressos nacionais e internacionais (válido apenas com comprovação anexada)</t>
    </r>
  </si>
  <si>
    <r>
      <rPr>
        <b/>
        <sz val="11"/>
        <color theme="1"/>
        <rFont val="Verdana"/>
        <family val="2"/>
      </rPr>
      <t xml:space="preserve">CCD </t>
    </r>
    <r>
      <rPr>
        <sz val="11"/>
        <color theme="1"/>
        <rFont val="Verdana"/>
        <family val="2"/>
      </rPr>
      <t>- Cursos de curta duração (válido apenas com comprovação anexada)</t>
    </r>
  </si>
  <si>
    <r>
      <rPr>
        <b/>
        <sz val="11"/>
        <color theme="1"/>
        <rFont val="Verdana"/>
        <family val="2"/>
      </rPr>
      <t>DDI -</t>
    </r>
    <r>
      <rPr>
        <sz val="11"/>
        <color theme="1"/>
        <rFont val="Verdana"/>
        <family val="2"/>
      </rPr>
      <t xml:space="preserve"> Desenvolvimento de material didático e institucional (válido apenas com comprovação anexada)</t>
    </r>
  </si>
  <si>
    <r>
      <rPr>
        <b/>
        <sz val="11"/>
        <color theme="1"/>
        <rFont val="Verdana"/>
        <family val="2"/>
      </rPr>
      <t xml:space="preserve">RTV </t>
    </r>
    <r>
      <rPr>
        <sz val="11"/>
        <color theme="1"/>
        <rFont val="Verdana"/>
        <family val="2"/>
      </rPr>
      <t>- Produção de programa de rádio e TV (válido apenas com 
comprovação anexada)</t>
    </r>
  </si>
  <si>
    <r>
      <rPr>
        <b/>
        <sz val="11"/>
        <color theme="1"/>
        <rFont val="Verdana"/>
        <family val="2"/>
      </rPr>
      <t>PAT -</t>
    </r>
    <r>
      <rPr>
        <sz val="11"/>
        <color theme="1"/>
        <rFont val="Verdana"/>
        <family val="2"/>
      </rPr>
      <t xml:space="preserve"> Patentes, softwares e produtos tecnológicos (válido apenas com
 comprovação anexada)</t>
    </r>
  </si>
  <si>
    <r>
      <rPr>
        <b/>
        <sz val="11"/>
        <color theme="1"/>
        <rFont val="Verdana"/>
        <family val="2"/>
      </rPr>
      <t xml:space="preserve">TEC </t>
    </r>
    <r>
      <rPr>
        <sz val="11"/>
        <color theme="1"/>
        <rFont val="Verdana"/>
        <family val="2"/>
      </rPr>
      <t>- Tecnologias sociais</t>
    </r>
  </si>
  <si>
    <t>Total Seção 5</t>
  </si>
  <si>
    <t>Total da Tabela</t>
  </si>
  <si>
    <t>Docente: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</si>
</sst>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>
      <selection sqref="A1:G1"/>
    </sheetView>
  </sheetViews>
  <sheetFormatPr defaultRowHeight="14.25" x14ac:dyDescent="0.2"/>
  <cols>
    <col min="1" max="1" width="82.7109375" style="1" customWidth="1"/>
    <col min="2" max="7" width="9.140625" style="2"/>
    <col min="8" max="16384" width="9.140625" style="1"/>
  </cols>
  <sheetData>
    <row r="1" spans="1:7" ht="15" thickBot="1" x14ac:dyDescent="0.25">
      <c r="A1" s="39" t="s">
        <v>62</v>
      </c>
      <c r="B1" s="40"/>
      <c r="C1" s="40"/>
      <c r="D1" s="40"/>
      <c r="E1" s="40"/>
      <c r="F1" s="40"/>
      <c r="G1" s="41"/>
    </row>
    <row r="2" spans="1:7" ht="15" thickBot="1" x14ac:dyDescent="0.25">
      <c r="A2" s="16" t="s">
        <v>4</v>
      </c>
      <c r="B2" s="17"/>
      <c r="C2" s="17"/>
      <c r="D2" s="17"/>
      <c r="E2" s="17"/>
      <c r="F2" s="17"/>
      <c r="G2" s="18"/>
    </row>
    <row r="3" spans="1:7" ht="15" thickBot="1" x14ac:dyDescent="0.25">
      <c r="A3" s="23" t="s">
        <v>0</v>
      </c>
      <c r="B3" s="23" t="s">
        <v>1</v>
      </c>
      <c r="C3" s="27" t="s">
        <v>2</v>
      </c>
      <c r="D3" s="28"/>
      <c r="E3" s="28"/>
      <c r="F3" s="29"/>
      <c r="G3" s="5"/>
    </row>
    <row r="4" spans="1:7" ht="15" thickBot="1" x14ac:dyDescent="0.25">
      <c r="A4" s="24"/>
      <c r="B4" s="24"/>
      <c r="C4" s="27" t="s">
        <v>5</v>
      </c>
      <c r="D4" s="28"/>
      <c r="E4" s="28"/>
      <c r="F4" s="29"/>
      <c r="G4" s="6"/>
    </row>
    <row r="5" spans="1:7" ht="15" customHeight="1" x14ac:dyDescent="0.2">
      <c r="A5" s="35" t="s">
        <v>13</v>
      </c>
      <c r="B5" s="33">
        <v>100</v>
      </c>
      <c r="C5" s="7">
        <v>2020</v>
      </c>
      <c r="D5" s="7">
        <v>2021</v>
      </c>
      <c r="E5" s="7">
        <v>2022</v>
      </c>
      <c r="F5" s="7">
        <v>2023</v>
      </c>
      <c r="G5" s="4" t="s">
        <v>3</v>
      </c>
    </row>
    <row r="6" spans="1:7" x14ac:dyDescent="0.2">
      <c r="A6" s="14"/>
      <c r="B6" s="12"/>
      <c r="C6" s="3"/>
      <c r="D6" s="3"/>
      <c r="E6" s="3"/>
      <c r="F6" s="3"/>
      <c r="G6" s="4">
        <f>SUM(C6:F6)*B5</f>
        <v>0</v>
      </c>
    </row>
    <row r="7" spans="1:7" ht="15" customHeight="1" x14ac:dyDescent="0.2">
      <c r="A7" s="14" t="s">
        <v>14</v>
      </c>
      <c r="B7" s="12">
        <v>85</v>
      </c>
      <c r="C7" s="3">
        <v>2020</v>
      </c>
      <c r="D7" s="3">
        <v>2021</v>
      </c>
      <c r="E7" s="3">
        <v>2022</v>
      </c>
      <c r="F7" s="3">
        <v>2023</v>
      </c>
      <c r="G7" s="4" t="s">
        <v>3</v>
      </c>
    </row>
    <row r="8" spans="1:7" x14ac:dyDescent="0.2">
      <c r="A8" s="14"/>
      <c r="B8" s="12"/>
      <c r="C8" s="3"/>
      <c r="D8" s="3"/>
      <c r="E8" s="3"/>
      <c r="F8" s="3"/>
      <c r="G8" s="4">
        <f>SUM(C8:F8)*B7</f>
        <v>0</v>
      </c>
    </row>
    <row r="9" spans="1:7" x14ac:dyDescent="0.2">
      <c r="A9" s="14" t="s">
        <v>15</v>
      </c>
      <c r="B9" s="12">
        <v>70</v>
      </c>
      <c r="C9" s="3">
        <v>2020</v>
      </c>
      <c r="D9" s="3">
        <v>2021</v>
      </c>
      <c r="E9" s="3">
        <v>2022</v>
      </c>
      <c r="F9" s="3">
        <v>2023</v>
      </c>
      <c r="G9" s="4" t="s">
        <v>3</v>
      </c>
    </row>
    <row r="10" spans="1:7" x14ac:dyDescent="0.2">
      <c r="A10" s="14"/>
      <c r="B10" s="12"/>
      <c r="C10" s="3"/>
      <c r="D10" s="3"/>
      <c r="E10" s="3"/>
      <c r="F10" s="3"/>
      <c r="G10" s="4">
        <f>SUM(C10:F10)*B9</f>
        <v>0</v>
      </c>
    </row>
    <row r="11" spans="1:7" x14ac:dyDescent="0.2">
      <c r="A11" s="14" t="s">
        <v>16</v>
      </c>
      <c r="B11" s="12">
        <v>50</v>
      </c>
      <c r="C11" s="3">
        <v>2020</v>
      </c>
      <c r="D11" s="3">
        <v>2021</v>
      </c>
      <c r="E11" s="3">
        <v>2022</v>
      </c>
      <c r="F11" s="3">
        <v>2023</v>
      </c>
      <c r="G11" s="4" t="s">
        <v>3</v>
      </c>
    </row>
    <row r="12" spans="1:7" x14ac:dyDescent="0.2">
      <c r="A12" s="14"/>
      <c r="B12" s="12"/>
      <c r="C12" s="3"/>
      <c r="D12" s="3"/>
      <c r="E12" s="3"/>
      <c r="F12" s="3"/>
      <c r="G12" s="4">
        <f>SUM(C12:F12)*B11</f>
        <v>0</v>
      </c>
    </row>
    <row r="13" spans="1:7" x14ac:dyDescent="0.2">
      <c r="A13" s="14" t="s">
        <v>17</v>
      </c>
      <c r="B13" s="12">
        <v>30</v>
      </c>
      <c r="C13" s="3">
        <v>2020</v>
      </c>
      <c r="D13" s="3">
        <v>2021</v>
      </c>
      <c r="E13" s="3">
        <v>2022</v>
      </c>
      <c r="F13" s="3">
        <v>2023</v>
      </c>
      <c r="G13" s="4" t="s">
        <v>3</v>
      </c>
    </row>
    <row r="14" spans="1:7" x14ac:dyDescent="0.2">
      <c r="A14" s="14"/>
      <c r="B14" s="12"/>
      <c r="C14" s="3"/>
      <c r="D14" s="3"/>
      <c r="E14" s="3"/>
      <c r="F14" s="3"/>
      <c r="G14" s="4">
        <f>SUM(C14:F14)*B13</f>
        <v>0</v>
      </c>
    </row>
    <row r="15" spans="1:7" x14ac:dyDescent="0.2">
      <c r="A15" s="14" t="s">
        <v>18</v>
      </c>
      <c r="B15" s="12">
        <v>20</v>
      </c>
      <c r="C15" s="3">
        <v>2020</v>
      </c>
      <c r="D15" s="3">
        <v>2021</v>
      </c>
      <c r="E15" s="3">
        <v>2022</v>
      </c>
      <c r="F15" s="3">
        <v>2023</v>
      </c>
      <c r="G15" s="4" t="s">
        <v>3</v>
      </c>
    </row>
    <row r="16" spans="1:7" x14ac:dyDescent="0.2">
      <c r="A16" s="14"/>
      <c r="B16" s="12"/>
      <c r="C16" s="3"/>
      <c r="D16" s="3"/>
      <c r="E16" s="3"/>
      <c r="F16" s="3"/>
      <c r="G16" s="4">
        <f>SUM(C16:F16)*B15</f>
        <v>0</v>
      </c>
    </row>
    <row r="17" spans="1:7" x14ac:dyDescent="0.2">
      <c r="A17" s="14" t="s">
        <v>19</v>
      </c>
      <c r="B17" s="12">
        <v>5</v>
      </c>
      <c r="C17" s="3">
        <v>2020</v>
      </c>
      <c r="D17" s="3">
        <v>2021</v>
      </c>
      <c r="E17" s="3">
        <v>2022</v>
      </c>
      <c r="F17" s="3">
        <v>2023</v>
      </c>
      <c r="G17" s="4" t="s">
        <v>3</v>
      </c>
    </row>
    <row r="18" spans="1:7" x14ac:dyDescent="0.2">
      <c r="A18" s="14"/>
      <c r="B18" s="12"/>
      <c r="C18" s="3"/>
      <c r="D18" s="3"/>
      <c r="E18" s="3"/>
      <c r="F18" s="3"/>
      <c r="G18" s="4">
        <f>SUM(C18:F18)*B17</f>
        <v>0</v>
      </c>
    </row>
    <row r="19" spans="1:7" x14ac:dyDescent="0.2">
      <c r="A19" s="14" t="s">
        <v>20</v>
      </c>
      <c r="B19" s="12">
        <v>3</v>
      </c>
      <c r="C19" s="3">
        <v>2020</v>
      </c>
      <c r="D19" s="3">
        <v>2021</v>
      </c>
      <c r="E19" s="3">
        <v>2022</v>
      </c>
      <c r="F19" s="3">
        <v>2023</v>
      </c>
      <c r="G19" s="4" t="s">
        <v>3</v>
      </c>
    </row>
    <row r="20" spans="1:7" x14ac:dyDescent="0.2">
      <c r="A20" s="14"/>
      <c r="B20" s="12"/>
      <c r="C20" s="3"/>
      <c r="D20" s="3"/>
      <c r="E20" s="3"/>
      <c r="F20" s="3"/>
      <c r="G20" s="4">
        <f>SUM(C20:F20)*B19</f>
        <v>0</v>
      </c>
    </row>
    <row r="21" spans="1:7" ht="28.5" customHeight="1" x14ac:dyDescent="0.2">
      <c r="A21" s="19" t="s">
        <v>21</v>
      </c>
      <c r="B21" s="12">
        <v>50</v>
      </c>
      <c r="C21" s="3">
        <v>2020</v>
      </c>
      <c r="D21" s="3">
        <v>2021</v>
      </c>
      <c r="E21" s="3">
        <v>2022</v>
      </c>
      <c r="F21" s="3">
        <v>2023</v>
      </c>
      <c r="G21" s="4" t="s">
        <v>3</v>
      </c>
    </row>
    <row r="22" spans="1:7" x14ac:dyDescent="0.2">
      <c r="A22" s="19"/>
      <c r="B22" s="12"/>
      <c r="C22" s="3"/>
      <c r="D22" s="3"/>
      <c r="E22" s="3"/>
      <c r="F22" s="3"/>
      <c r="G22" s="4">
        <f>SUM(C22:F22)*B21</f>
        <v>0</v>
      </c>
    </row>
    <row r="23" spans="1:7" ht="57.75" customHeight="1" x14ac:dyDescent="0.2">
      <c r="A23" s="21" t="s">
        <v>22</v>
      </c>
      <c r="B23" s="12">
        <v>175</v>
      </c>
      <c r="C23" s="3">
        <v>2020</v>
      </c>
      <c r="D23" s="3">
        <v>2021</v>
      </c>
      <c r="E23" s="3">
        <v>2022</v>
      </c>
      <c r="F23" s="3">
        <v>2023</v>
      </c>
      <c r="G23" s="4" t="s">
        <v>3</v>
      </c>
    </row>
    <row r="24" spans="1:7" x14ac:dyDescent="0.2">
      <c r="A24" s="21"/>
      <c r="B24" s="12"/>
      <c r="C24" s="3"/>
      <c r="D24" s="3"/>
      <c r="E24" s="3"/>
      <c r="F24" s="3"/>
      <c r="G24" s="4">
        <f>SUM(C24:F24)*B23</f>
        <v>0</v>
      </c>
    </row>
    <row r="25" spans="1:7" ht="57.75" customHeight="1" x14ac:dyDescent="0.2">
      <c r="A25" s="21" t="s">
        <v>23</v>
      </c>
      <c r="B25" s="12">
        <v>120</v>
      </c>
      <c r="C25" s="3">
        <v>2020</v>
      </c>
      <c r="D25" s="3">
        <v>2021</v>
      </c>
      <c r="E25" s="3">
        <v>2022</v>
      </c>
      <c r="F25" s="3">
        <v>2023</v>
      </c>
      <c r="G25" s="4" t="s">
        <v>3</v>
      </c>
    </row>
    <row r="26" spans="1:7" x14ac:dyDescent="0.2">
      <c r="A26" s="21"/>
      <c r="B26" s="12"/>
      <c r="C26" s="3"/>
      <c r="D26" s="3"/>
      <c r="E26" s="3"/>
      <c r="F26" s="3"/>
      <c r="G26" s="4">
        <f>SUM(C26:F26)*B25</f>
        <v>0</v>
      </c>
    </row>
    <row r="27" spans="1:7" ht="14.25" customHeight="1" x14ac:dyDescent="0.2">
      <c r="A27" s="21" t="s">
        <v>24</v>
      </c>
      <c r="B27" s="12">
        <v>60</v>
      </c>
      <c r="C27" s="3">
        <v>2020</v>
      </c>
      <c r="D27" s="3">
        <v>2021</v>
      </c>
      <c r="E27" s="3">
        <v>2022</v>
      </c>
      <c r="F27" s="3">
        <v>2023</v>
      </c>
      <c r="G27" s="4" t="s">
        <v>3</v>
      </c>
    </row>
    <row r="28" spans="1:7" x14ac:dyDescent="0.2">
      <c r="A28" s="21"/>
      <c r="B28" s="12"/>
      <c r="C28" s="3"/>
      <c r="D28" s="3"/>
      <c r="E28" s="3"/>
      <c r="F28" s="3"/>
      <c r="G28" s="4">
        <f>SUM(C28:F28)*B27</f>
        <v>0</v>
      </c>
    </row>
    <row r="29" spans="1:7" x14ac:dyDescent="0.2">
      <c r="A29" s="14" t="s">
        <v>25</v>
      </c>
      <c r="B29" s="12">
        <v>0</v>
      </c>
      <c r="C29" s="3">
        <v>2020</v>
      </c>
      <c r="D29" s="3">
        <v>2021</v>
      </c>
      <c r="E29" s="3">
        <v>2022</v>
      </c>
      <c r="F29" s="3">
        <v>2023</v>
      </c>
      <c r="G29" s="4" t="s">
        <v>3</v>
      </c>
    </row>
    <row r="30" spans="1:7" x14ac:dyDescent="0.2">
      <c r="A30" s="14"/>
      <c r="B30" s="12"/>
      <c r="C30" s="3"/>
      <c r="D30" s="3"/>
      <c r="E30" s="3"/>
      <c r="F30" s="3"/>
      <c r="G30" s="4">
        <f>SUM(C30:F30)</f>
        <v>0</v>
      </c>
    </row>
    <row r="31" spans="1:7" ht="71.25" customHeight="1" x14ac:dyDescent="0.2">
      <c r="A31" s="21" t="s">
        <v>26</v>
      </c>
      <c r="B31" s="12">
        <v>80</v>
      </c>
      <c r="C31" s="3">
        <v>2020</v>
      </c>
      <c r="D31" s="3">
        <v>2021</v>
      </c>
      <c r="E31" s="3">
        <v>2022</v>
      </c>
      <c r="F31" s="3">
        <v>2023</v>
      </c>
      <c r="G31" s="4" t="s">
        <v>3</v>
      </c>
    </row>
    <row r="32" spans="1:7" x14ac:dyDescent="0.2">
      <c r="A32" s="21"/>
      <c r="B32" s="12"/>
      <c r="C32" s="3"/>
      <c r="D32" s="3"/>
      <c r="E32" s="3"/>
      <c r="F32" s="3"/>
      <c r="G32" s="4">
        <f>SUM(C32:F32)*B31</f>
        <v>0</v>
      </c>
    </row>
    <row r="33" spans="1:7" ht="72.75" customHeight="1" x14ac:dyDescent="0.2">
      <c r="A33" s="21" t="s">
        <v>27</v>
      </c>
      <c r="B33" s="12">
        <v>60</v>
      </c>
      <c r="C33" s="3">
        <v>2020</v>
      </c>
      <c r="D33" s="3">
        <v>2021</v>
      </c>
      <c r="E33" s="3">
        <v>2022</v>
      </c>
      <c r="F33" s="3">
        <v>2023</v>
      </c>
      <c r="G33" s="4" t="s">
        <v>3</v>
      </c>
    </row>
    <row r="34" spans="1:7" x14ac:dyDescent="0.2">
      <c r="A34" s="21"/>
      <c r="B34" s="12"/>
      <c r="C34" s="3"/>
      <c r="D34" s="3"/>
      <c r="E34" s="3"/>
      <c r="F34" s="3"/>
      <c r="G34" s="4">
        <f>SUM(C34:F34)*B33</f>
        <v>0</v>
      </c>
    </row>
    <row r="35" spans="1:7" ht="15.75" customHeight="1" x14ac:dyDescent="0.2">
      <c r="A35" s="21" t="s">
        <v>28</v>
      </c>
      <c r="B35" s="12">
        <v>35</v>
      </c>
      <c r="C35" s="3">
        <v>2020</v>
      </c>
      <c r="D35" s="3">
        <v>2021</v>
      </c>
      <c r="E35" s="3">
        <v>2022</v>
      </c>
      <c r="F35" s="3">
        <v>2023</v>
      </c>
      <c r="G35" s="4" t="s">
        <v>3</v>
      </c>
    </row>
    <row r="36" spans="1:7" x14ac:dyDescent="0.2">
      <c r="A36" s="21"/>
      <c r="B36" s="12"/>
      <c r="C36" s="3"/>
      <c r="D36" s="3"/>
      <c r="E36" s="3"/>
      <c r="F36" s="3"/>
      <c r="G36" s="4">
        <f>SUM(C36:F36)*B35</f>
        <v>0</v>
      </c>
    </row>
    <row r="37" spans="1:7" ht="15" customHeight="1" x14ac:dyDescent="0.2">
      <c r="A37" s="14" t="s">
        <v>29</v>
      </c>
      <c r="B37" s="12">
        <v>0</v>
      </c>
      <c r="C37" s="3">
        <v>2020</v>
      </c>
      <c r="D37" s="3">
        <v>2021</v>
      </c>
      <c r="E37" s="3">
        <v>2022</v>
      </c>
      <c r="F37" s="3">
        <v>2023</v>
      </c>
      <c r="G37" s="4" t="s">
        <v>3</v>
      </c>
    </row>
    <row r="38" spans="1:7" x14ac:dyDescent="0.2">
      <c r="A38" s="14"/>
      <c r="B38" s="12"/>
      <c r="C38" s="3"/>
      <c r="D38" s="3"/>
      <c r="E38" s="3"/>
      <c r="F38" s="3"/>
      <c r="G38" s="4">
        <f>SUM(C38:F38)</f>
        <v>0</v>
      </c>
    </row>
    <row r="39" spans="1:7" ht="75" customHeight="1" x14ac:dyDescent="0.2">
      <c r="A39" s="21" t="s">
        <v>30</v>
      </c>
      <c r="B39" s="12">
        <v>30</v>
      </c>
      <c r="C39" s="3">
        <v>2020</v>
      </c>
      <c r="D39" s="3">
        <v>2021</v>
      </c>
      <c r="E39" s="3">
        <v>2022</v>
      </c>
      <c r="F39" s="3">
        <v>2023</v>
      </c>
      <c r="G39" s="4" t="s">
        <v>3</v>
      </c>
    </row>
    <row r="40" spans="1:7" x14ac:dyDescent="0.2">
      <c r="A40" s="21"/>
      <c r="B40" s="12"/>
      <c r="C40" s="3"/>
      <c r="D40" s="3"/>
      <c r="E40" s="3"/>
      <c r="F40" s="3"/>
      <c r="G40" s="4">
        <f>SUM(C40:F40)*B39</f>
        <v>0</v>
      </c>
    </row>
    <row r="41" spans="1:7" ht="32.25" customHeight="1" x14ac:dyDescent="0.2">
      <c r="A41" s="21" t="s">
        <v>31</v>
      </c>
      <c r="B41" s="12">
        <v>20</v>
      </c>
      <c r="C41" s="3">
        <v>2020</v>
      </c>
      <c r="D41" s="3">
        <v>2021</v>
      </c>
      <c r="E41" s="3">
        <v>2022</v>
      </c>
      <c r="F41" s="3">
        <v>2023</v>
      </c>
      <c r="G41" s="4" t="s">
        <v>3</v>
      </c>
    </row>
    <row r="42" spans="1:7" x14ac:dyDescent="0.2">
      <c r="A42" s="21"/>
      <c r="B42" s="12"/>
      <c r="C42" s="3"/>
      <c r="D42" s="3"/>
      <c r="E42" s="3"/>
      <c r="F42" s="3"/>
      <c r="G42" s="4">
        <f>SUM(C42:F42)*B41</f>
        <v>0</v>
      </c>
    </row>
    <row r="43" spans="1:7" ht="15" customHeight="1" x14ac:dyDescent="0.2">
      <c r="A43" s="14" t="s">
        <v>32</v>
      </c>
      <c r="B43" s="12">
        <v>20</v>
      </c>
      <c r="C43" s="3">
        <v>2020</v>
      </c>
      <c r="D43" s="3">
        <v>2021</v>
      </c>
      <c r="E43" s="3">
        <v>2022</v>
      </c>
      <c r="F43" s="3">
        <v>2023</v>
      </c>
      <c r="G43" s="4" t="s">
        <v>3</v>
      </c>
    </row>
    <row r="44" spans="1:7" x14ac:dyDescent="0.2">
      <c r="A44" s="14"/>
      <c r="B44" s="12"/>
      <c r="C44" s="3"/>
      <c r="D44" s="3"/>
      <c r="E44" s="3"/>
      <c r="F44" s="3"/>
      <c r="G44" s="4">
        <f>SUM(C44:F44)*B43</f>
        <v>0</v>
      </c>
    </row>
    <row r="45" spans="1:7" ht="23.25" customHeight="1" x14ac:dyDescent="0.2">
      <c r="A45" s="19" t="s">
        <v>33</v>
      </c>
      <c r="B45" s="12">
        <v>10</v>
      </c>
      <c r="C45" s="3">
        <v>2020</v>
      </c>
      <c r="D45" s="3">
        <v>2021</v>
      </c>
      <c r="E45" s="3">
        <v>2022</v>
      </c>
      <c r="F45" s="3">
        <v>2023</v>
      </c>
      <c r="G45" s="4" t="s">
        <v>3</v>
      </c>
    </row>
    <row r="46" spans="1:7" ht="15" thickBot="1" x14ac:dyDescent="0.25">
      <c r="A46" s="31"/>
      <c r="B46" s="13"/>
      <c r="C46" s="8"/>
      <c r="D46" s="8"/>
      <c r="E46" s="8"/>
      <c r="F46" s="8"/>
      <c r="G46" s="4">
        <f>SUM(C46:F46)*B45</f>
        <v>0</v>
      </c>
    </row>
    <row r="47" spans="1:7" ht="15" thickBot="1" x14ac:dyDescent="0.25">
      <c r="A47" s="36" t="s">
        <v>6</v>
      </c>
      <c r="B47" s="37"/>
      <c r="C47" s="37"/>
      <c r="D47" s="37"/>
      <c r="E47" s="37"/>
      <c r="F47" s="38"/>
      <c r="G47" s="9">
        <f>G6+G8+G10+G12+G14+G16+G18+G20+G22+G24+G26+G28+G30+G32+G34+G36+G38+G40+G42+G44+G46</f>
        <v>0</v>
      </c>
    </row>
    <row r="48" spans="1:7" ht="15" thickBot="1" x14ac:dyDescent="0.25">
      <c r="A48" s="16" t="s">
        <v>8</v>
      </c>
      <c r="B48" s="17"/>
      <c r="C48" s="17"/>
      <c r="D48" s="17"/>
      <c r="E48" s="17"/>
      <c r="F48" s="17"/>
      <c r="G48" s="18"/>
    </row>
    <row r="49" spans="1:7" ht="15" thickBot="1" x14ac:dyDescent="0.25">
      <c r="A49" s="23" t="s">
        <v>0</v>
      </c>
      <c r="B49" s="23" t="s">
        <v>1</v>
      </c>
      <c r="C49" s="27" t="s">
        <v>2</v>
      </c>
      <c r="D49" s="28"/>
      <c r="E49" s="28"/>
      <c r="F49" s="29"/>
      <c r="G49" s="5"/>
    </row>
    <row r="50" spans="1:7" ht="15" thickBot="1" x14ac:dyDescent="0.25">
      <c r="A50" s="24"/>
      <c r="B50" s="24"/>
      <c r="C50" s="27" t="s">
        <v>5</v>
      </c>
      <c r="D50" s="28"/>
      <c r="E50" s="28"/>
      <c r="F50" s="29"/>
      <c r="G50" s="6"/>
    </row>
    <row r="51" spans="1:7" ht="21" customHeight="1" x14ac:dyDescent="0.2">
      <c r="A51" s="32" t="s">
        <v>34</v>
      </c>
      <c r="B51" s="33">
        <v>20</v>
      </c>
      <c r="C51" s="7">
        <v>2020</v>
      </c>
      <c r="D51" s="7">
        <v>2021</v>
      </c>
      <c r="E51" s="7">
        <v>2022</v>
      </c>
      <c r="F51" s="7">
        <v>2023</v>
      </c>
      <c r="G51" s="4" t="s">
        <v>3</v>
      </c>
    </row>
    <row r="52" spans="1:7" x14ac:dyDescent="0.2">
      <c r="A52" s="19"/>
      <c r="B52" s="12"/>
      <c r="C52" s="3"/>
      <c r="D52" s="3"/>
      <c r="E52" s="3"/>
      <c r="F52" s="3"/>
      <c r="G52" s="4">
        <f>SUM(C52:F52)*B51</f>
        <v>0</v>
      </c>
    </row>
    <row r="53" spans="1:7" ht="20.25" customHeight="1" x14ac:dyDescent="0.2">
      <c r="A53" s="19" t="s">
        <v>35</v>
      </c>
      <c r="B53" s="12">
        <v>10</v>
      </c>
      <c r="C53" s="3">
        <v>2020</v>
      </c>
      <c r="D53" s="3">
        <v>2021</v>
      </c>
      <c r="E53" s="3">
        <v>2022</v>
      </c>
      <c r="F53" s="3">
        <v>2023</v>
      </c>
      <c r="G53" s="4" t="s">
        <v>3</v>
      </c>
    </row>
    <row r="54" spans="1:7" x14ac:dyDescent="0.2">
      <c r="A54" s="19"/>
      <c r="B54" s="12"/>
      <c r="C54" s="3"/>
      <c r="D54" s="3"/>
      <c r="E54" s="3"/>
      <c r="F54" s="3"/>
      <c r="G54" s="4">
        <f>SUM(C54:F54)*B53</f>
        <v>0</v>
      </c>
    </row>
    <row r="55" spans="1:7" x14ac:dyDescent="0.2">
      <c r="A55" s="14" t="s">
        <v>36</v>
      </c>
      <c r="B55" s="12">
        <v>5</v>
      </c>
      <c r="C55" s="3">
        <v>2020</v>
      </c>
      <c r="D55" s="3">
        <v>2021</v>
      </c>
      <c r="E55" s="3">
        <v>2022</v>
      </c>
      <c r="F55" s="3">
        <v>2023</v>
      </c>
      <c r="G55" s="4" t="s">
        <v>3</v>
      </c>
    </row>
    <row r="56" spans="1:7" x14ac:dyDescent="0.2">
      <c r="A56" s="14"/>
      <c r="B56" s="12"/>
      <c r="C56" s="3"/>
      <c r="D56" s="3"/>
      <c r="E56" s="3"/>
      <c r="F56" s="3"/>
      <c r="G56" s="4">
        <f>SUM(C56:F56)*B55</f>
        <v>0</v>
      </c>
    </row>
    <row r="57" spans="1:7" ht="20.25" customHeight="1" x14ac:dyDescent="0.2">
      <c r="A57" s="19" t="s">
        <v>37</v>
      </c>
      <c r="B57" s="12">
        <v>10</v>
      </c>
      <c r="C57" s="3">
        <v>2020</v>
      </c>
      <c r="D57" s="3">
        <v>2021</v>
      </c>
      <c r="E57" s="3">
        <v>2022</v>
      </c>
      <c r="F57" s="3">
        <v>2023</v>
      </c>
      <c r="G57" s="4" t="s">
        <v>3</v>
      </c>
    </row>
    <row r="58" spans="1:7" x14ac:dyDescent="0.2">
      <c r="A58" s="19"/>
      <c r="B58" s="12"/>
      <c r="C58" s="3"/>
      <c r="D58" s="3"/>
      <c r="E58" s="3"/>
      <c r="F58" s="3"/>
      <c r="G58" s="4">
        <f>SUM(C58:F58)*B57</f>
        <v>0</v>
      </c>
    </row>
    <row r="59" spans="1:7" ht="17.25" customHeight="1" x14ac:dyDescent="0.2">
      <c r="A59" s="19" t="s">
        <v>38</v>
      </c>
      <c r="B59" s="12">
        <v>7</v>
      </c>
      <c r="C59" s="3">
        <v>2020</v>
      </c>
      <c r="D59" s="3">
        <v>2021</v>
      </c>
      <c r="E59" s="3">
        <v>2022</v>
      </c>
      <c r="F59" s="3">
        <v>2023</v>
      </c>
      <c r="G59" s="4" t="s">
        <v>3</v>
      </c>
    </row>
    <row r="60" spans="1:7" ht="15" thickBot="1" x14ac:dyDescent="0.25">
      <c r="A60" s="31"/>
      <c r="B60" s="13"/>
      <c r="C60" s="8"/>
      <c r="D60" s="8"/>
      <c r="E60" s="8"/>
      <c r="F60" s="8"/>
      <c r="G60" s="10">
        <f>SUM(C60:F60)*B59</f>
        <v>0</v>
      </c>
    </row>
    <row r="61" spans="1:7" ht="15" thickBot="1" x14ac:dyDescent="0.25">
      <c r="A61" s="16" t="s">
        <v>9</v>
      </c>
      <c r="B61" s="17"/>
      <c r="C61" s="17"/>
      <c r="D61" s="17"/>
      <c r="E61" s="17"/>
      <c r="F61" s="18"/>
      <c r="G61" s="11">
        <f>G52+G54+G56+G58+G60</f>
        <v>0</v>
      </c>
    </row>
    <row r="62" spans="1:7" ht="15" thickBot="1" x14ac:dyDescent="0.25">
      <c r="A62" s="16" t="s">
        <v>7</v>
      </c>
      <c r="B62" s="17"/>
      <c r="C62" s="17"/>
      <c r="D62" s="17"/>
      <c r="E62" s="17"/>
      <c r="F62" s="17"/>
      <c r="G62" s="18"/>
    </row>
    <row r="63" spans="1:7" ht="15" thickBot="1" x14ac:dyDescent="0.25">
      <c r="A63" s="23" t="s">
        <v>0</v>
      </c>
      <c r="B63" s="23" t="s">
        <v>1</v>
      </c>
      <c r="C63" s="27" t="s">
        <v>2</v>
      </c>
      <c r="D63" s="28"/>
      <c r="E63" s="28"/>
      <c r="F63" s="29"/>
      <c r="G63" s="5"/>
    </row>
    <row r="64" spans="1:7" ht="15" thickBot="1" x14ac:dyDescent="0.25">
      <c r="A64" s="24"/>
      <c r="B64" s="24"/>
      <c r="C64" s="27" t="s">
        <v>5</v>
      </c>
      <c r="D64" s="28"/>
      <c r="E64" s="28"/>
      <c r="F64" s="29"/>
      <c r="G64" s="6"/>
    </row>
    <row r="65" spans="1:7" ht="15" customHeight="1" x14ac:dyDescent="0.2">
      <c r="A65" s="35" t="s">
        <v>39</v>
      </c>
      <c r="B65" s="33">
        <v>30</v>
      </c>
      <c r="C65" s="7">
        <v>2020</v>
      </c>
      <c r="D65" s="7">
        <v>2021</v>
      </c>
      <c r="E65" s="7">
        <v>2022</v>
      </c>
      <c r="F65" s="7">
        <v>2023</v>
      </c>
      <c r="G65" s="4" t="s">
        <v>3</v>
      </c>
    </row>
    <row r="66" spans="1:7" x14ac:dyDescent="0.2">
      <c r="A66" s="14"/>
      <c r="B66" s="12"/>
      <c r="C66" s="3"/>
      <c r="D66" s="3"/>
      <c r="E66" s="3"/>
      <c r="F66" s="3"/>
      <c r="G66" s="4">
        <f>SUM(C66:F66)*B65</f>
        <v>0</v>
      </c>
    </row>
    <row r="67" spans="1:7" ht="15" customHeight="1" x14ac:dyDescent="0.2">
      <c r="A67" s="14" t="s">
        <v>40</v>
      </c>
      <c r="B67" s="12">
        <v>15</v>
      </c>
      <c r="C67" s="3">
        <v>2020</v>
      </c>
      <c r="D67" s="3">
        <v>2021</v>
      </c>
      <c r="E67" s="3">
        <v>2022</v>
      </c>
      <c r="F67" s="3">
        <v>2023</v>
      </c>
      <c r="G67" s="4" t="s">
        <v>3</v>
      </c>
    </row>
    <row r="68" spans="1:7" x14ac:dyDescent="0.2">
      <c r="A68" s="14"/>
      <c r="B68" s="12"/>
      <c r="C68" s="3"/>
      <c r="D68" s="3"/>
      <c r="E68" s="3"/>
      <c r="F68" s="3"/>
      <c r="G68" s="4">
        <f>SUM(C68:F68)*B67</f>
        <v>0</v>
      </c>
    </row>
    <row r="69" spans="1:7" ht="15" customHeight="1" x14ac:dyDescent="0.2">
      <c r="A69" s="14" t="s">
        <v>41</v>
      </c>
      <c r="B69" s="12">
        <v>3</v>
      </c>
      <c r="C69" s="3">
        <v>2020</v>
      </c>
      <c r="D69" s="3">
        <v>2021</v>
      </c>
      <c r="E69" s="3">
        <v>2022</v>
      </c>
      <c r="F69" s="3">
        <v>2023</v>
      </c>
      <c r="G69" s="4" t="s">
        <v>3</v>
      </c>
    </row>
    <row r="70" spans="1:7" x14ac:dyDescent="0.2">
      <c r="A70" s="14"/>
      <c r="B70" s="12"/>
      <c r="C70" s="3"/>
      <c r="D70" s="3"/>
      <c r="E70" s="3"/>
      <c r="F70" s="3"/>
      <c r="G70" s="4">
        <f>SUM(C70:F70)*B69</f>
        <v>0</v>
      </c>
    </row>
    <row r="71" spans="1:7" ht="24" customHeight="1" x14ac:dyDescent="0.2">
      <c r="A71" s="19" t="s">
        <v>42</v>
      </c>
      <c r="B71" s="12">
        <v>5</v>
      </c>
      <c r="C71" s="3">
        <v>2020</v>
      </c>
      <c r="D71" s="3">
        <v>2021</v>
      </c>
      <c r="E71" s="3">
        <v>2022</v>
      </c>
      <c r="F71" s="3">
        <v>2023</v>
      </c>
      <c r="G71" s="4" t="s">
        <v>3</v>
      </c>
    </row>
    <row r="72" spans="1:7" x14ac:dyDescent="0.2">
      <c r="A72" s="19"/>
      <c r="B72" s="12"/>
      <c r="C72" s="3"/>
      <c r="D72" s="3"/>
      <c r="E72" s="3"/>
      <c r="F72" s="3"/>
      <c r="G72" s="4">
        <f>SUM(C72:F72)*B71</f>
        <v>0</v>
      </c>
    </row>
    <row r="73" spans="1:7" ht="16.5" customHeight="1" x14ac:dyDescent="0.2">
      <c r="A73" s="21" t="s">
        <v>43</v>
      </c>
      <c r="B73" s="12">
        <v>3</v>
      </c>
      <c r="C73" s="3">
        <v>2020</v>
      </c>
      <c r="D73" s="3">
        <v>2021</v>
      </c>
      <c r="E73" s="3">
        <v>2022</v>
      </c>
      <c r="F73" s="3">
        <v>2023</v>
      </c>
      <c r="G73" s="4" t="s">
        <v>3</v>
      </c>
    </row>
    <row r="74" spans="1:7" x14ac:dyDescent="0.2">
      <c r="A74" s="21"/>
      <c r="B74" s="12"/>
      <c r="C74" s="3"/>
      <c r="D74" s="3"/>
      <c r="E74" s="3"/>
      <c r="F74" s="3"/>
      <c r="G74" s="4">
        <f>SUM(C74:F74)*B73</f>
        <v>0</v>
      </c>
    </row>
    <row r="75" spans="1:7" ht="15" customHeight="1" x14ac:dyDescent="0.2">
      <c r="A75" s="21" t="s">
        <v>44</v>
      </c>
      <c r="B75" s="12">
        <v>2</v>
      </c>
      <c r="C75" s="3">
        <v>2020</v>
      </c>
      <c r="D75" s="3">
        <v>2021</v>
      </c>
      <c r="E75" s="3">
        <v>2022</v>
      </c>
      <c r="F75" s="3">
        <v>2023</v>
      </c>
      <c r="G75" s="4" t="s">
        <v>3</v>
      </c>
    </row>
    <row r="76" spans="1:7" ht="15" thickBot="1" x14ac:dyDescent="0.25">
      <c r="A76" s="34"/>
      <c r="B76" s="13"/>
      <c r="C76" s="8"/>
      <c r="D76" s="8"/>
      <c r="E76" s="8"/>
      <c r="F76" s="8"/>
      <c r="G76" s="10">
        <f>SUM(C76:F76)*B75</f>
        <v>0</v>
      </c>
    </row>
    <row r="77" spans="1:7" ht="15" thickBot="1" x14ac:dyDescent="0.25">
      <c r="A77" s="16" t="s">
        <v>10</v>
      </c>
      <c r="B77" s="17"/>
      <c r="C77" s="17"/>
      <c r="D77" s="17"/>
      <c r="E77" s="17"/>
      <c r="F77" s="18"/>
      <c r="G77" s="11">
        <f>G66+G68+G70+G72+G74+G76</f>
        <v>0</v>
      </c>
    </row>
    <row r="78" spans="1:7" ht="15" thickBot="1" x14ac:dyDescent="0.25">
      <c r="A78" s="16" t="s">
        <v>11</v>
      </c>
      <c r="B78" s="17"/>
      <c r="C78" s="17"/>
      <c r="D78" s="17"/>
      <c r="E78" s="17"/>
      <c r="F78" s="17"/>
      <c r="G78" s="18"/>
    </row>
    <row r="79" spans="1:7" ht="15" thickBot="1" x14ac:dyDescent="0.25">
      <c r="A79" s="23" t="s">
        <v>0</v>
      </c>
      <c r="B79" s="23" t="s">
        <v>1</v>
      </c>
      <c r="C79" s="27" t="s">
        <v>2</v>
      </c>
      <c r="D79" s="28"/>
      <c r="E79" s="28"/>
      <c r="F79" s="29"/>
      <c r="G79" s="5"/>
    </row>
    <row r="80" spans="1:7" ht="15" thickBot="1" x14ac:dyDescent="0.25">
      <c r="A80" s="24"/>
      <c r="B80" s="24"/>
      <c r="C80" s="27" t="s">
        <v>5</v>
      </c>
      <c r="D80" s="28"/>
      <c r="E80" s="28"/>
      <c r="F80" s="29"/>
      <c r="G80" s="6"/>
    </row>
    <row r="81" spans="1:7" ht="21.75" customHeight="1" x14ac:dyDescent="0.2">
      <c r="A81" s="32" t="s">
        <v>45</v>
      </c>
      <c r="B81" s="33">
        <v>100</v>
      </c>
      <c r="C81" s="7">
        <v>2020</v>
      </c>
      <c r="D81" s="7">
        <v>2021</v>
      </c>
      <c r="E81" s="7">
        <v>2022</v>
      </c>
      <c r="F81" s="7">
        <v>2023</v>
      </c>
      <c r="G81" s="4" t="s">
        <v>3</v>
      </c>
    </row>
    <row r="82" spans="1:7" x14ac:dyDescent="0.2">
      <c r="A82" s="19"/>
      <c r="B82" s="12"/>
      <c r="C82" s="3"/>
      <c r="D82" s="3"/>
      <c r="E82" s="3"/>
      <c r="F82" s="3"/>
      <c r="G82" s="4">
        <f>SUM(C82:F82)*B81</f>
        <v>0</v>
      </c>
    </row>
    <row r="83" spans="1:7" ht="18.75" customHeight="1" x14ac:dyDescent="0.2">
      <c r="A83" s="19" t="s">
        <v>46</v>
      </c>
      <c r="B83" s="12">
        <v>50</v>
      </c>
      <c r="C83" s="3">
        <v>2020</v>
      </c>
      <c r="D83" s="3">
        <v>2021</v>
      </c>
      <c r="E83" s="3">
        <v>2022</v>
      </c>
      <c r="F83" s="3">
        <v>2023</v>
      </c>
      <c r="G83" s="4" t="s">
        <v>3</v>
      </c>
    </row>
    <row r="84" spans="1:7" x14ac:dyDescent="0.2">
      <c r="A84" s="19"/>
      <c r="B84" s="12"/>
      <c r="C84" s="3"/>
      <c r="D84" s="3"/>
      <c r="E84" s="3"/>
      <c r="F84" s="3"/>
      <c r="G84" s="4">
        <f>SUM(C84:F84)*B83</f>
        <v>0</v>
      </c>
    </row>
    <row r="85" spans="1:7" ht="27.75" customHeight="1" x14ac:dyDescent="0.2">
      <c r="A85" s="19" t="s">
        <v>47</v>
      </c>
      <c r="B85" s="12">
        <v>20</v>
      </c>
      <c r="C85" s="3">
        <v>2020</v>
      </c>
      <c r="D85" s="3">
        <v>2021</v>
      </c>
      <c r="E85" s="3">
        <v>2022</v>
      </c>
      <c r="F85" s="3">
        <v>2023</v>
      </c>
      <c r="G85" s="4" t="s">
        <v>3</v>
      </c>
    </row>
    <row r="86" spans="1:7" x14ac:dyDescent="0.2">
      <c r="A86" s="19"/>
      <c r="B86" s="12"/>
      <c r="C86" s="3"/>
      <c r="D86" s="3"/>
      <c r="E86" s="3"/>
      <c r="F86" s="3"/>
      <c r="G86" s="4">
        <f>SUM(C86:F86)*B85</f>
        <v>0</v>
      </c>
    </row>
    <row r="87" spans="1:7" ht="16.5" customHeight="1" x14ac:dyDescent="0.2">
      <c r="A87" s="21" t="s">
        <v>48</v>
      </c>
      <c r="B87" s="12">
        <v>10</v>
      </c>
      <c r="C87" s="3">
        <v>2020</v>
      </c>
      <c r="D87" s="3">
        <v>2021</v>
      </c>
      <c r="E87" s="3">
        <v>2022</v>
      </c>
      <c r="F87" s="3">
        <v>2023</v>
      </c>
      <c r="G87" s="4" t="s">
        <v>3</v>
      </c>
    </row>
    <row r="88" spans="1:7" x14ac:dyDescent="0.2">
      <c r="A88" s="21"/>
      <c r="B88" s="12"/>
      <c r="C88" s="3"/>
      <c r="D88" s="3"/>
      <c r="E88" s="3"/>
      <c r="F88" s="3"/>
      <c r="G88" s="4">
        <f>SUM(C88:F88)*B87</f>
        <v>0</v>
      </c>
    </row>
    <row r="89" spans="1:7" ht="20.25" customHeight="1" x14ac:dyDescent="0.2">
      <c r="A89" s="19" t="s">
        <v>49</v>
      </c>
      <c r="B89" s="12">
        <v>10</v>
      </c>
      <c r="C89" s="3">
        <v>2020</v>
      </c>
      <c r="D89" s="3">
        <v>2021</v>
      </c>
      <c r="E89" s="3">
        <v>2022</v>
      </c>
      <c r="F89" s="3">
        <v>2023</v>
      </c>
      <c r="G89" s="4" t="s">
        <v>3</v>
      </c>
    </row>
    <row r="90" spans="1:7" x14ac:dyDescent="0.2">
      <c r="A90" s="19"/>
      <c r="B90" s="12"/>
      <c r="C90" s="3"/>
      <c r="D90" s="3"/>
      <c r="E90" s="3"/>
      <c r="F90" s="3"/>
      <c r="G90" s="4">
        <f>SUM(C90:F90)*B89</f>
        <v>0</v>
      </c>
    </row>
    <row r="91" spans="1:7" ht="21.75" customHeight="1" x14ac:dyDescent="0.2">
      <c r="A91" s="19" t="s">
        <v>50</v>
      </c>
      <c r="B91" s="12">
        <v>10</v>
      </c>
      <c r="C91" s="3">
        <v>2020</v>
      </c>
      <c r="D91" s="3">
        <v>2021</v>
      </c>
      <c r="E91" s="3">
        <v>2022</v>
      </c>
      <c r="F91" s="3">
        <v>2023</v>
      </c>
      <c r="G91" s="4" t="s">
        <v>3</v>
      </c>
    </row>
    <row r="92" spans="1:7" ht="15" thickBot="1" x14ac:dyDescent="0.25">
      <c r="A92" s="31"/>
      <c r="B92" s="13"/>
      <c r="C92" s="8"/>
      <c r="D92" s="8"/>
      <c r="E92" s="8"/>
      <c r="F92" s="8"/>
      <c r="G92" s="10">
        <f>SUM(C92:F92)*B91</f>
        <v>0</v>
      </c>
    </row>
    <row r="93" spans="1:7" ht="15" thickBot="1" x14ac:dyDescent="0.25">
      <c r="A93" s="16" t="s">
        <v>12</v>
      </c>
      <c r="B93" s="17"/>
      <c r="C93" s="17"/>
      <c r="D93" s="17"/>
      <c r="E93" s="17"/>
      <c r="F93" s="18"/>
      <c r="G93" s="11">
        <f>G82+G84+G86+G88+G90+G92</f>
        <v>0</v>
      </c>
    </row>
    <row r="94" spans="1:7" ht="15" thickBot="1" x14ac:dyDescent="0.25">
      <c r="A94" s="16" t="s">
        <v>51</v>
      </c>
      <c r="B94" s="17"/>
      <c r="C94" s="17"/>
      <c r="D94" s="17"/>
      <c r="E94" s="17"/>
      <c r="F94" s="17"/>
      <c r="G94" s="18"/>
    </row>
    <row r="95" spans="1:7" ht="15" thickBot="1" x14ac:dyDescent="0.25">
      <c r="A95" s="23" t="s">
        <v>0</v>
      </c>
      <c r="B95" s="25" t="s">
        <v>1</v>
      </c>
      <c r="C95" s="27" t="s">
        <v>2</v>
      </c>
      <c r="D95" s="28"/>
      <c r="E95" s="28"/>
      <c r="F95" s="29"/>
      <c r="G95" s="5"/>
    </row>
    <row r="96" spans="1:7" ht="15" thickBot="1" x14ac:dyDescent="0.25">
      <c r="A96" s="24"/>
      <c r="B96" s="26"/>
      <c r="C96" s="27" t="s">
        <v>5</v>
      </c>
      <c r="D96" s="28"/>
      <c r="E96" s="28"/>
      <c r="F96" s="29"/>
      <c r="G96" s="6"/>
    </row>
    <row r="97" spans="1:7" ht="15.75" customHeight="1" x14ac:dyDescent="0.2">
      <c r="A97" s="30" t="s">
        <v>52</v>
      </c>
      <c r="B97" s="12">
        <v>5</v>
      </c>
      <c r="C97" s="7">
        <v>2020</v>
      </c>
      <c r="D97" s="7">
        <v>2021</v>
      </c>
      <c r="E97" s="7">
        <v>2022</v>
      </c>
      <c r="F97" s="7">
        <v>2023</v>
      </c>
      <c r="G97" s="4" t="s">
        <v>3</v>
      </c>
    </row>
    <row r="98" spans="1:7" x14ac:dyDescent="0.2">
      <c r="A98" s="21"/>
      <c r="B98" s="12"/>
      <c r="C98" s="3"/>
      <c r="D98" s="3"/>
      <c r="E98" s="3"/>
      <c r="F98" s="3"/>
      <c r="G98" s="4">
        <f>SUM(C98:F98)*B97</f>
        <v>0</v>
      </c>
    </row>
    <row r="99" spans="1:7" ht="15" customHeight="1" x14ac:dyDescent="0.2">
      <c r="A99" s="14" t="s">
        <v>53</v>
      </c>
      <c r="B99" s="12">
        <v>10</v>
      </c>
      <c r="C99" s="3">
        <v>2020</v>
      </c>
      <c r="D99" s="3">
        <v>2021</v>
      </c>
      <c r="E99" s="3">
        <v>2022</v>
      </c>
      <c r="F99" s="3">
        <v>2023</v>
      </c>
      <c r="G99" s="4" t="s">
        <v>3</v>
      </c>
    </row>
    <row r="100" spans="1:7" x14ac:dyDescent="0.2">
      <c r="A100" s="14"/>
      <c r="B100" s="12"/>
      <c r="C100" s="3"/>
      <c r="D100" s="3"/>
      <c r="E100" s="3"/>
      <c r="F100" s="3"/>
      <c r="G100" s="4">
        <f>SUM(C100:F100)*B99</f>
        <v>0</v>
      </c>
    </row>
    <row r="101" spans="1:7" ht="15.75" customHeight="1" x14ac:dyDescent="0.2">
      <c r="A101" s="19" t="s">
        <v>54</v>
      </c>
      <c r="B101" s="12">
        <v>5</v>
      </c>
      <c r="C101" s="3">
        <v>2020</v>
      </c>
      <c r="D101" s="3">
        <v>2021</v>
      </c>
      <c r="E101" s="3">
        <v>2022</v>
      </c>
      <c r="F101" s="3">
        <v>2023</v>
      </c>
      <c r="G101" s="4" t="s">
        <v>3</v>
      </c>
    </row>
    <row r="102" spans="1:7" x14ac:dyDescent="0.2">
      <c r="A102" s="19"/>
      <c r="B102" s="12"/>
      <c r="C102" s="3"/>
      <c r="D102" s="3"/>
      <c r="E102" s="3"/>
      <c r="F102" s="3"/>
      <c r="G102" s="4">
        <f>SUM(C102:F102)*B101</f>
        <v>0</v>
      </c>
    </row>
    <row r="103" spans="1:7" ht="15" customHeight="1" x14ac:dyDescent="0.2">
      <c r="A103" s="14" t="s">
        <v>55</v>
      </c>
      <c r="B103" s="12">
        <v>5</v>
      </c>
      <c r="C103" s="3">
        <v>2020</v>
      </c>
      <c r="D103" s="3">
        <v>2021</v>
      </c>
      <c r="E103" s="3">
        <v>2022</v>
      </c>
      <c r="F103" s="3">
        <v>2023</v>
      </c>
      <c r="G103" s="4" t="s">
        <v>3</v>
      </c>
    </row>
    <row r="104" spans="1:7" x14ac:dyDescent="0.2">
      <c r="A104" s="14"/>
      <c r="B104" s="12"/>
      <c r="C104" s="3"/>
      <c r="D104" s="3"/>
      <c r="E104" s="3"/>
      <c r="F104" s="3"/>
      <c r="G104" s="4">
        <f>SUM(C104:F104)*B103</f>
        <v>0</v>
      </c>
    </row>
    <row r="105" spans="1:7" ht="21" customHeight="1" x14ac:dyDescent="0.2">
      <c r="A105" s="19" t="s">
        <v>56</v>
      </c>
      <c r="B105" s="12">
        <v>5</v>
      </c>
      <c r="C105" s="3">
        <v>2020</v>
      </c>
      <c r="D105" s="3">
        <v>2021</v>
      </c>
      <c r="E105" s="3">
        <v>2022</v>
      </c>
      <c r="F105" s="3">
        <v>2023</v>
      </c>
      <c r="G105" s="4" t="s">
        <v>3</v>
      </c>
    </row>
    <row r="106" spans="1:7" x14ac:dyDescent="0.2">
      <c r="A106" s="20"/>
      <c r="B106" s="12"/>
      <c r="C106" s="3"/>
      <c r="D106" s="3"/>
      <c r="E106" s="3"/>
      <c r="F106" s="3"/>
      <c r="G106" s="4">
        <f>SUM(C106:F106)*B105</f>
        <v>0</v>
      </c>
    </row>
    <row r="107" spans="1:7" ht="15" customHeight="1" x14ac:dyDescent="0.2">
      <c r="A107" s="19" t="s">
        <v>57</v>
      </c>
      <c r="B107" s="12">
        <v>5</v>
      </c>
      <c r="C107" s="3">
        <v>2020</v>
      </c>
      <c r="D107" s="3">
        <v>2021</v>
      </c>
      <c r="E107" s="3">
        <v>2022</v>
      </c>
      <c r="F107" s="3">
        <v>2023</v>
      </c>
      <c r="G107" s="4" t="s">
        <v>3</v>
      </c>
    </row>
    <row r="108" spans="1:7" x14ac:dyDescent="0.2">
      <c r="A108" s="14"/>
      <c r="B108" s="12"/>
      <c r="C108" s="3"/>
      <c r="D108" s="3"/>
      <c r="E108" s="3"/>
      <c r="F108" s="3"/>
      <c r="G108" s="4">
        <f>SUM(C108:F108)*B107</f>
        <v>0</v>
      </c>
    </row>
    <row r="109" spans="1:7" ht="15" customHeight="1" x14ac:dyDescent="0.2">
      <c r="A109" s="21" t="s">
        <v>58</v>
      </c>
      <c r="B109" s="12">
        <v>5</v>
      </c>
      <c r="C109" s="3">
        <v>2020</v>
      </c>
      <c r="D109" s="3">
        <v>2021</v>
      </c>
      <c r="E109" s="3">
        <v>2022</v>
      </c>
      <c r="F109" s="3">
        <v>2023</v>
      </c>
      <c r="G109" s="4" t="s">
        <v>3</v>
      </c>
    </row>
    <row r="110" spans="1:7" x14ac:dyDescent="0.2">
      <c r="A110" s="22"/>
      <c r="B110" s="12"/>
      <c r="C110" s="3"/>
      <c r="D110" s="3"/>
      <c r="E110" s="3"/>
      <c r="F110" s="3"/>
      <c r="G110" s="4">
        <f>SUM(C110:F110)*B109</f>
        <v>0</v>
      </c>
    </row>
    <row r="111" spans="1:7" ht="15" customHeight="1" x14ac:dyDescent="0.2">
      <c r="A111" s="14" t="s">
        <v>59</v>
      </c>
      <c r="B111" s="12">
        <v>5</v>
      </c>
      <c r="C111" s="3">
        <v>2020</v>
      </c>
      <c r="D111" s="3">
        <v>2021</v>
      </c>
      <c r="E111" s="3">
        <v>2022</v>
      </c>
      <c r="F111" s="3">
        <v>2023</v>
      </c>
      <c r="G111" s="4" t="s">
        <v>3</v>
      </c>
    </row>
    <row r="112" spans="1:7" ht="15" thickBot="1" x14ac:dyDescent="0.25">
      <c r="A112" s="15"/>
      <c r="B112" s="13"/>
      <c r="C112" s="8"/>
      <c r="D112" s="8"/>
      <c r="E112" s="8"/>
      <c r="F112" s="8"/>
      <c r="G112" s="10">
        <f>SUM(C112:F112)*B111</f>
        <v>0</v>
      </c>
    </row>
    <row r="113" spans="1:7" ht="15" thickBot="1" x14ac:dyDescent="0.25">
      <c r="A113" s="16" t="s">
        <v>60</v>
      </c>
      <c r="B113" s="17"/>
      <c r="C113" s="17"/>
      <c r="D113" s="17"/>
      <c r="E113" s="17"/>
      <c r="F113" s="18"/>
      <c r="G113" s="11">
        <f>G98+G100+G102+G104+G106+G108+G110+G112</f>
        <v>0</v>
      </c>
    </row>
    <row r="114" spans="1:7" ht="15" thickBot="1" x14ac:dyDescent="0.25">
      <c r="A114" s="16" t="s">
        <v>61</v>
      </c>
      <c r="B114" s="17"/>
      <c r="C114" s="17"/>
      <c r="D114" s="17"/>
      <c r="E114" s="17"/>
      <c r="F114" s="18"/>
      <c r="G114" s="11">
        <f>G47+G61+G77+G93+G113</f>
        <v>0</v>
      </c>
    </row>
  </sheetData>
  <mergeCells count="124">
    <mergeCell ref="A2:G2"/>
    <mergeCell ref="C3:F3"/>
    <mergeCell ref="C4:F4"/>
    <mergeCell ref="A3:A4"/>
    <mergeCell ref="B3:B4"/>
    <mergeCell ref="A1:G1"/>
    <mergeCell ref="A11:A12"/>
    <mergeCell ref="B11:B12"/>
    <mergeCell ref="A13:A14"/>
    <mergeCell ref="B13:B14"/>
    <mergeCell ref="A15:A16"/>
    <mergeCell ref="B15:B16"/>
    <mergeCell ref="A5:A6"/>
    <mergeCell ref="A7:A8"/>
    <mergeCell ref="B5:B6"/>
    <mergeCell ref="B7:B8"/>
    <mergeCell ref="A9:A10"/>
    <mergeCell ref="B9:B10"/>
    <mergeCell ref="A23:A24"/>
    <mergeCell ref="B23:B24"/>
    <mergeCell ref="B25:B26"/>
    <mergeCell ref="A25:A26"/>
    <mergeCell ref="B27:B28"/>
    <mergeCell ref="A27:A28"/>
    <mergeCell ref="A17:A18"/>
    <mergeCell ref="B17:B18"/>
    <mergeCell ref="A19:A20"/>
    <mergeCell ref="B19:B20"/>
    <mergeCell ref="B21:B22"/>
    <mergeCell ref="A21:A22"/>
    <mergeCell ref="B35:B36"/>
    <mergeCell ref="A35:A36"/>
    <mergeCell ref="B37:B38"/>
    <mergeCell ref="A37:A38"/>
    <mergeCell ref="B39:B40"/>
    <mergeCell ref="A39:A40"/>
    <mergeCell ref="B29:B30"/>
    <mergeCell ref="A29:A30"/>
    <mergeCell ref="A31:A32"/>
    <mergeCell ref="B33:B34"/>
    <mergeCell ref="A33:A34"/>
    <mergeCell ref="B31:B32"/>
    <mergeCell ref="A47:F47"/>
    <mergeCell ref="A48:G48"/>
    <mergeCell ref="A49:A50"/>
    <mergeCell ref="B49:B50"/>
    <mergeCell ref="C49:F49"/>
    <mergeCell ref="C50:F50"/>
    <mergeCell ref="B41:B42"/>
    <mergeCell ref="A41:A42"/>
    <mergeCell ref="B43:B44"/>
    <mergeCell ref="A43:A44"/>
    <mergeCell ref="B45:B46"/>
    <mergeCell ref="A45:A46"/>
    <mergeCell ref="B57:B58"/>
    <mergeCell ref="A57:A58"/>
    <mergeCell ref="B59:B60"/>
    <mergeCell ref="A59:A60"/>
    <mergeCell ref="A61:F61"/>
    <mergeCell ref="A62:G62"/>
    <mergeCell ref="B51:B52"/>
    <mergeCell ref="A51:A52"/>
    <mergeCell ref="B53:B54"/>
    <mergeCell ref="A53:A54"/>
    <mergeCell ref="A55:A56"/>
    <mergeCell ref="B55:B56"/>
    <mergeCell ref="B67:B68"/>
    <mergeCell ref="A67:A68"/>
    <mergeCell ref="B69:B70"/>
    <mergeCell ref="A69:A70"/>
    <mergeCell ref="B71:B72"/>
    <mergeCell ref="A71:A72"/>
    <mergeCell ref="A63:A64"/>
    <mergeCell ref="B63:B64"/>
    <mergeCell ref="C63:F63"/>
    <mergeCell ref="C64:F64"/>
    <mergeCell ref="B65:B66"/>
    <mergeCell ref="A65:A66"/>
    <mergeCell ref="A79:A80"/>
    <mergeCell ref="B79:B80"/>
    <mergeCell ref="C79:F79"/>
    <mergeCell ref="C80:F80"/>
    <mergeCell ref="A81:A82"/>
    <mergeCell ref="B81:B82"/>
    <mergeCell ref="A73:A74"/>
    <mergeCell ref="B73:B74"/>
    <mergeCell ref="A75:A76"/>
    <mergeCell ref="B75:B76"/>
    <mergeCell ref="A77:F77"/>
    <mergeCell ref="A78:G78"/>
    <mergeCell ref="B89:B90"/>
    <mergeCell ref="A89:A90"/>
    <mergeCell ref="B91:B92"/>
    <mergeCell ref="A91:A92"/>
    <mergeCell ref="A93:F93"/>
    <mergeCell ref="A94:G94"/>
    <mergeCell ref="A83:A84"/>
    <mergeCell ref="B83:B84"/>
    <mergeCell ref="B85:B86"/>
    <mergeCell ref="A85:A86"/>
    <mergeCell ref="B87:B88"/>
    <mergeCell ref="A87:A88"/>
    <mergeCell ref="B99:B100"/>
    <mergeCell ref="A99:A100"/>
    <mergeCell ref="B101:B102"/>
    <mergeCell ref="A101:A102"/>
    <mergeCell ref="B103:B104"/>
    <mergeCell ref="A103:A104"/>
    <mergeCell ref="A95:A96"/>
    <mergeCell ref="B95:B96"/>
    <mergeCell ref="C95:F95"/>
    <mergeCell ref="C96:F96"/>
    <mergeCell ref="B97:B98"/>
    <mergeCell ref="A97:A98"/>
    <mergeCell ref="B111:B112"/>
    <mergeCell ref="A111:A112"/>
    <mergeCell ref="A113:F113"/>
    <mergeCell ref="A114:F114"/>
    <mergeCell ref="A105:A106"/>
    <mergeCell ref="B105:B106"/>
    <mergeCell ref="B107:B108"/>
    <mergeCell ref="A107:A108"/>
    <mergeCell ref="B109:B110"/>
    <mergeCell ref="A109:A110"/>
  </mergeCells>
  <pageMargins left="0.51181102362204722" right="0.15748031496062992" top="0.62992125984251968" bottom="0.15748031496062992" header="0.15748031496062992" footer="0.15748031496062992"/>
  <pageSetup paperSize="9" orientation="landscape" verticalDpi="0" r:id="rId1"/>
  <headerFooter>
    <oddHeader>&amp;C&amp;"Verdana,Negrito"&amp;18Tabela de Pontuação Anexo 2 - Recredenciamento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Gunnar Gustavo Trindade</cp:lastModifiedBy>
  <cp:lastPrinted>2023-04-19T12:25:07Z</cp:lastPrinted>
  <dcterms:created xsi:type="dcterms:W3CDTF">2023-04-18T17:45:01Z</dcterms:created>
  <dcterms:modified xsi:type="dcterms:W3CDTF">2024-09-12T18:27:14Z</dcterms:modified>
</cp:coreProperties>
</file>